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SPALDO INSTRUPRODUCTOS\INSTRU PRODUCTOS SPA\1 COTIZACIONES INSTRU P SPA\"/>
    </mc:Choice>
  </mc:AlternateContent>
  <xr:revisionPtr revIDLastSave="0" documentId="8_{0E144B11-0713-4C43-8CD9-E2F67001D7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 DE PRECIOS" sheetId="1" r:id="rId1"/>
  </sheets>
  <definedNames>
    <definedName name="_xlnm._FilterDatabase" localSheetId="0" hidden="1">'LISTA DE PRECIOS'!$E$1:$E$250</definedName>
  </definedNames>
  <calcPr calcId="191029"/>
</workbook>
</file>

<file path=xl/calcChain.xml><?xml version="1.0" encoding="utf-8"?>
<calcChain xmlns="http://schemas.openxmlformats.org/spreadsheetml/2006/main">
  <c r="F76" i="1" l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220" i="1"/>
  <c r="F150" i="1"/>
  <c r="F151" i="1"/>
  <c r="F152" i="1"/>
  <c r="F118" i="1"/>
  <c r="F228" i="1"/>
  <c r="F117" i="1"/>
  <c r="F226" i="1"/>
  <c r="F156" i="1"/>
  <c r="F142" i="1"/>
  <c r="F143" i="1"/>
  <c r="F144" i="1"/>
  <c r="F145" i="1"/>
  <c r="F146" i="1"/>
  <c r="F147" i="1"/>
  <c r="F148" i="1"/>
  <c r="F149" i="1"/>
  <c r="F153" i="1"/>
  <c r="F141" i="1"/>
  <c r="F137" i="1"/>
  <c r="F136" i="1"/>
  <c r="F135" i="1"/>
  <c r="F124" i="1"/>
  <c r="F241" i="1"/>
  <c r="F223" i="1"/>
  <c r="F225" i="1"/>
  <c r="F227" i="1"/>
  <c r="F229" i="1"/>
  <c r="F231" i="1"/>
  <c r="F120" i="1"/>
  <c r="F219" i="1"/>
  <c r="F218" i="1"/>
  <c r="F217" i="1"/>
  <c r="F237" i="1"/>
  <c r="F235" i="1"/>
  <c r="F216" i="1"/>
  <c r="F215" i="1"/>
  <c r="F179" i="1"/>
  <c r="F214" i="1"/>
  <c r="F213" i="1"/>
  <c r="F212" i="1"/>
  <c r="F211" i="1"/>
  <c r="F138" i="1"/>
  <c r="F139" i="1"/>
  <c r="F240" i="1"/>
  <c r="F238" i="1"/>
  <c r="F222" i="1"/>
  <c r="F224" i="1"/>
  <c r="F205" i="1"/>
  <c r="F206" i="1"/>
  <c r="F207" i="1"/>
  <c r="F208" i="1"/>
  <c r="F209" i="1"/>
  <c r="F210" i="1"/>
  <c r="F232" i="1"/>
  <c r="F230" i="1"/>
  <c r="F236" i="1"/>
  <c r="F233" i="1"/>
  <c r="F234" i="1"/>
  <c r="F170" i="1"/>
  <c r="F134" i="1"/>
  <c r="F133" i="1"/>
  <c r="F132" i="1"/>
  <c r="F128" i="1"/>
  <c r="F127" i="1"/>
  <c r="F161" i="1"/>
  <c r="F23" i="1"/>
  <c r="F158" i="1"/>
  <c r="F75" i="1"/>
  <c r="F112" i="1"/>
  <c r="F113" i="1"/>
  <c r="F114" i="1"/>
  <c r="F115" i="1"/>
  <c r="F116" i="1"/>
  <c r="F119" i="1"/>
  <c r="F121" i="1"/>
  <c r="F122" i="1"/>
  <c r="F123" i="1"/>
  <c r="F126" i="1"/>
  <c r="F129" i="1"/>
  <c r="F130" i="1"/>
  <c r="F131" i="1"/>
  <c r="F155" i="1"/>
  <c r="F157" i="1"/>
  <c r="F159" i="1"/>
  <c r="F160" i="1"/>
  <c r="F162" i="1"/>
  <c r="F163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242" i="1" l="1"/>
  <c r="F244" i="1" s="1"/>
  <c r="F243" i="1" s="1"/>
</calcChain>
</file>

<file path=xl/sharedStrings.xml><?xml version="1.0" encoding="utf-8"?>
<sst xmlns="http://schemas.openxmlformats.org/spreadsheetml/2006/main" count="298" uniqueCount="281">
  <si>
    <t>VALOR</t>
  </si>
  <si>
    <t>UNIT. NETO</t>
  </si>
  <si>
    <t>COMERCIALIZACION DE  INSUMOS MEDICOS - SERVICIO INTEGRAL EN BOTIQUINES DE PRIMEROS AUXILIOS</t>
  </si>
  <si>
    <t>Suero fisiologico cloruro de sodio 0,9% ampolla plastica de 500cc.</t>
  </si>
  <si>
    <t>Ferula digital aluminio moltopren 1,5x30cm.</t>
  </si>
  <si>
    <t>Sobre x 3 tiras c/u 6mm. X 7,5cm. Suturas cutaneas steri strepp marca 3M (incluye ficha tecnica)</t>
  </si>
  <si>
    <t>Lista de precios</t>
  </si>
  <si>
    <t xml:space="preserve">Ibuprofeno 400mg. Caja 20 comprimidos generico  </t>
  </si>
  <si>
    <t xml:space="preserve">Compresa de frio instantaneo  dura aprox 5 a 7 minutos   tamaño 12.7x15.3 cm. Pack x 3 unidades </t>
  </si>
  <si>
    <t>Compresa gel frio calor no desechable tamaño 12x26 material  plastico incluye  forro reversible según uso</t>
  </si>
  <si>
    <t>Collar cervical Ambu regulable adulto o pediatrico.</t>
  </si>
  <si>
    <t xml:space="preserve">Aspirina de Bayer 20 comprimidos. </t>
  </si>
  <si>
    <t>Parche ocular Rudaclude adulto</t>
  </si>
  <si>
    <t>Vissine 15ml gotas para los ojos</t>
  </si>
  <si>
    <t>Banedif 20g. Antibacteriano topico reconstituyente dermico cicatrizante.</t>
  </si>
  <si>
    <t>Parche curita Marca Hansaplast plastico, hipoalergenico  e impermeable Bolsa x 100 unidades</t>
  </si>
  <si>
    <t xml:space="preserve">Viadil  en gotas 15ml antiespasmodico, dolores estomacales </t>
  </si>
  <si>
    <t>Paracetamol 500mg. Tira de 10 comprimidos generico</t>
  </si>
  <si>
    <t>Cabestrillo de malla cualquier talla color blanco o azul</t>
  </si>
  <si>
    <t>Povidona yodada solución 10% Botella 50cc</t>
  </si>
  <si>
    <t xml:space="preserve">Furacin pomada 15g. Antibacteriano topico para quemaduras </t>
  </si>
  <si>
    <t>Foille tubo de 28g. Anticeptico, anestecico topico para quemaduras leves , heridas abras. y picaduras de insec.</t>
  </si>
  <si>
    <t>Loperamida 2mg. Caja 6 comp.  Antidiarreico reconstituyente de la flora intestinal</t>
  </si>
  <si>
    <t xml:space="preserve">Loratadina 10mg.  Antialérgico. Antihistamínico. Alivio de rinhitis y conjuntivitis  alergica </t>
  </si>
  <si>
    <t>Povidona yodada solución 10% Botella 250cc</t>
  </si>
  <si>
    <t xml:space="preserve">Camilla de rescate metalica tipo canasto  con correas </t>
  </si>
  <si>
    <t xml:space="preserve">Collar cervical Philadelfia tallas S,M y L </t>
  </si>
  <si>
    <t xml:space="preserve">Férula semirijidas fabricacion nacional  tipo Split de 5 piezas incluye bolso de transporte. </t>
  </si>
  <si>
    <t xml:space="preserve">Férula inflables Spencer de 6 piezas incluye bolso de transporte . </t>
  </si>
  <si>
    <t>Tela   SMS esteril 90x90cm.  Material SMS alta resistencia, absorcion y barrera microb.,  multivend. y prot. de heridas mayores</t>
  </si>
  <si>
    <t>Analgesico antinflamatorio local diclofenaco 1,16% caja tubo de 30g</t>
  </si>
  <si>
    <t xml:space="preserve">Repelente Repelex para insectos 100cc.  </t>
  </si>
  <si>
    <t xml:space="preserve">SI ALGUN PRODUCTO QUE SU EMPRESA NECESITE NO ESTA EN NUESTRA  LISTA </t>
  </si>
  <si>
    <t>USTED NOS PUEDE CONSULTAR POR LA POSIBILIDAD DE COTIZARLO</t>
  </si>
  <si>
    <t>Alcohol gel desinfectante de manos sin enjuage, alcohol isopropilico de 75º botella 60cc.</t>
  </si>
  <si>
    <t>Alcohol gel desinfectante de manos sin enjuage, alcohol isopropilico de 75º botella 1000cc. Sin dispensador. (recarga de botellas)</t>
  </si>
  <si>
    <t>Bialcohol 100ml. Con tapa rociador.</t>
  </si>
  <si>
    <t xml:space="preserve">CANTIDAD </t>
  </si>
  <si>
    <t xml:space="preserve">X </t>
  </si>
  <si>
    <t>COTIZAR</t>
  </si>
  <si>
    <t xml:space="preserve">VALOR </t>
  </si>
  <si>
    <t>TOTAL</t>
  </si>
  <si>
    <t>X $ LISTA</t>
  </si>
  <si>
    <t>VALOR NETO</t>
  </si>
  <si>
    <t>IVA</t>
  </si>
  <si>
    <t xml:space="preserve">            DESCRIPCION</t>
  </si>
  <si>
    <t xml:space="preserve">                                                                TRAUMA, PARCHES, QUEMADURAS.</t>
  </si>
  <si>
    <t>G6</t>
  </si>
  <si>
    <t>BS</t>
  </si>
  <si>
    <t>Biombo metálico 2 cuerpos</t>
  </si>
  <si>
    <t>Biombo metálico 3 cuerpos</t>
  </si>
  <si>
    <t>ARTÍCULOS DE EMERGENCIA Y RESCATE</t>
  </si>
  <si>
    <t>Chaleco de extricación</t>
  </si>
  <si>
    <t>PROMOCIONES Y OFERTAS</t>
  </si>
  <si>
    <t>DATOS EMPRESA SOLICITANTE</t>
  </si>
  <si>
    <t>Nombre:</t>
  </si>
  <si>
    <t>Direccion:</t>
  </si>
  <si>
    <t xml:space="preserve">Fono:    </t>
  </si>
  <si>
    <t xml:space="preserve">Giro:    </t>
  </si>
  <si>
    <t xml:space="preserve">Fecha: </t>
  </si>
  <si>
    <t>Vaso plástico desechable pequeño</t>
  </si>
  <si>
    <t>MUEBLES,  EQUIPOS E INSTRUMENTAL PARA ENFERMERIA</t>
  </si>
  <si>
    <t>Mesa killyan</t>
  </si>
  <si>
    <t>Correa tipo araña para tabla espinal  adulto</t>
  </si>
  <si>
    <t>Correa tipo araña pediatrica</t>
  </si>
  <si>
    <t>Correa tipo araña para tabla espinal adulto</t>
  </si>
  <si>
    <t>Compresa de gasa estéril 5 cm. x 5 cm. (sobre x 2 un.)</t>
  </si>
  <si>
    <t>Compresa de gasa estéril 7,5 cm. x 7,5 cm. (sobre x 2 un.)</t>
  </si>
  <si>
    <t>Compresa de gasa estéril 10 cm. x 10 cm. (sobre x 2 un.)</t>
  </si>
  <si>
    <t xml:space="preserve">Sobre de gasa estéril de 1 x 1 yarda </t>
  </si>
  <si>
    <t xml:space="preserve">Sobre de gasa estéril de 1/2 x 1 yarda </t>
  </si>
  <si>
    <t xml:space="preserve">Sobre de gasa estéril de 1/4 x 1 yarda </t>
  </si>
  <si>
    <t xml:space="preserve">Apósito estéril de 10 cm. x 20 cm. </t>
  </si>
  <si>
    <t>Apósito estéril de 13 cm. x 23 cm.</t>
  </si>
  <si>
    <t>Apósito estéril de 20 cm. x 20 cm.</t>
  </si>
  <si>
    <t xml:space="preserve">Apósito estéril de 20 cm. x 25 cm. </t>
  </si>
  <si>
    <t>Venda de gasa elasticada  4 cm. x 1,5 m. (sin estirar)</t>
  </si>
  <si>
    <t>Venda de gasa elasticada  6 cm. x 1,5 m. (sin estirar)</t>
  </si>
  <si>
    <t>Venda de gasa elasticada  8 cm. x 1,5 m. (sin estirar)</t>
  </si>
  <si>
    <t>Venda de gasa elasticada  10 cm. x 1,5 m. (sin estirar)</t>
  </si>
  <si>
    <t>Venda elasticada color piel de 5 cm. x 1,5 m. (sin estirar, para inmovilizar)</t>
  </si>
  <si>
    <t>Venda elasticada color piel de 7,5 cm. x 1,5 m. (sin estirar, para inmovilizar)</t>
  </si>
  <si>
    <t>Venda elasticada color piel de 10 cm. x 1,5 m. (sin estirar, para inmovilizar)</t>
  </si>
  <si>
    <t>Bajalenguas de madera (bolsa x 2 un.)</t>
  </si>
  <si>
    <t xml:space="preserve">Venda elástica autoadherente Coban 3M de 5 cm. x 4,5 m. </t>
  </si>
  <si>
    <t xml:space="preserve">Venda elástica autoadherente Coban  3M de 7,5 cm. x 4,5 m. </t>
  </si>
  <si>
    <t xml:space="preserve">Venda elástica autoadherente Coban 3M 10 cm. x 4,5 m. </t>
  </si>
  <si>
    <t>Venda elástica autoadherente  5 cm. x 4,5 m. (alternativa, tipo coban)</t>
  </si>
  <si>
    <t>Venda elástica autoadherente  7,5 cm. x 4,5 m. (alternativa, tipo coban)</t>
  </si>
  <si>
    <t>Venda elástica autoadherente  10 cm. x 4,5 m. (alternativa, tipo coban)</t>
  </si>
  <si>
    <t>Vendaje tubular tipo Tubigrip B x 10 m. (6.25) Brazo y pierna niños o adultos delgados</t>
  </si>
  <si>
    <t>Vendaje tubular tipo Tubigrip C x 10 m. (6.75) Brazos medianos y tobillos pequeños</t>
  </si>
  <si>
    <t>Vendaje tubular tipo Tubigrip D x 10 m. (7.5) Brazos grandes, tobillos medianos y rodilla pequeña</t>
  </si>
  <si>
    <t>Vendaje tubular tipo Tubigrip E x 10 m. (8.75) Tobillos grandes, rodillas medianas y muslo pequeño</t>
  </si>
  <si>
    <t>Vendaje tubular tipo Tubigrip F x 10 m. (10) Rodillas grandes y muslos medianos</t>
  </si>
  <si>
    <t>Vendaje tubular tipo Tubigrip G x 10 m. (12) Muslos grandes</t>
  </si>
  <si>
    <t xml:space="preserve">Tela adhesiva de papel micropore marca 3M rollo de 9,1 m. x 1,25 cm.  </t>
  </si>
  <si>
    <t xml:space="preserve">Tela adhesiva de papel micropore marca 3M rollo de 9.1m. x 2,5 cm.  </t>
  </si>
  <si>
    <t>Tela adhesiva de papel microtape rollo de 9,1 m. x 1,25 cm.</t>
  </si>
  <si>
    <t>Tela adhesiva de papel microtape rollo de 9,1 m. x 2,5 cm.</t>
  </si>
  <si>
    <t xml:space="preserve">Tela adhesiva transpore marca 3M rollo de 9,1 m. x 1,25 cm.  </t>
  </si>
  <si>
    <t xml:space="preserve">Tela adhesiva transpore marca 3M rollo de 9,1 m. x 2,5 cm.  </t>
  </si>
  <si>
    <t xml:space="preserve">Tela adhesiva plastica transtape rollo de 9,1 m. x 1,25 cm. </t>
  </si>
  <si>
    <t xml:space="preserve">Tela adhesiva plastica transtape rollo de 9,1 m. x 2,5 cm. </t>
  </si>
  <si>
    <t>Cotones de algodón (caja x 100 un.)</t>
  </si>
  <si>
    <t>Algodón en motas de 0,5 g. (bolsa x 100 un.)</t>
  </si>
  <si>
    <t>Algodón prensado 50 g.</t>
  </si>
  <si>
    <t>Algodón prensado 100 g.</t>
  </si>
  <si>
    <t>Algodón prensado 250 g.</t>
  </si>
  <si>
    <t>Tela adhesiva leukoplast blanca 2,5 cm. x 5 m.</t>
  </si>
  <si>
    <t>Pinza anatómica metálica (tipo kit de curaciones)</t>
  </si>
  <si>
    <t>Tijera paramédico punta plana tipo pato 19" corta vendajes y ropa (mango plástico, punta metálica)</t>
  </si>
  <si>
    <t>Termómetro digital importado</t>
  </si>
  <si>
    <t xml:space="preserve">Termómetro digital marca Microlife </t>
  </si>
  <si>
    <t xml:space="preserve">Mascarilla desechable de protección 3 pliegues con elástico (caja x 50 un.)  </t>
  </si>
  <si>
    <t xml:space="preserve">Canula Mayo o Guedel  libre de látex cualquier tamaño (tamaños disponibles: 000-00-0-1-2-3-4-5)  </t>
  </si>
  <si>
    <t>Guantes de latex cualquier talla (caja x 100 un.)</t>
  </si>
  <si>
    <t xml:space="preserve">Guantes de látex cualquier talla (bolsa de 1 par) </t>
  </si>
  <si>
    <t>Guantes de látex quirúrgico estéril cualquier talla (sobre de 1 par)</t>
  </si>
  <si>
    <t>Guantes de vinilo cualquier talla (caja x 100 un.)</t>
  </si>
  <si>
    <t>Guantes de vinilo cualquier talla (bolsa de 1 par)</t>
  </si>
  <si>
    <t xml:space="preserve">Jeringa insulina 100 UI ag 29 G x 12,7 mm. </t>
  </si>
  <si>
    <t>Jeringas marca Becton Dickinson 3 cc. Aguja 21 G x 1 1/2 (caja x 150 un.)</t>
  </si>
  <si>
    <t>Jeringas marca Becton Dickinson 3 cc. Aguja 21 G x 1 1/3 (unidad)</t>
  </si>
  <si>
    <t xml:space="preserve">Jeringas marca Becton Dickinson 5 cc. C/A 21 G x 1 1/2 (caja x 100 un.)    </t>
  </si>
  <si>
    <t>Jeringas marca Becton Dickinson 5 cc. C/A 21 G x 1 1/2  (unidad)</t>
  </si>
  <si>
    <t xml:space="preserve">Jeringas marca Becton Dickinson 10 cc. C/A 21 G x 1 1/2 (caja x 100 un.)   </t>
  </si>
  <si>
    <t xml:space="preserve">Jeringas marca Becton Dickinson 10 cc. C/A 21 G x 1 1/2  (unidad) </t>
  </si>
  <si>
    <t xml:space="preserve">Jeringas desechables 20 cc. C/A 21 G x 1 1/2 (caja x 100 un.) </t>
  </si>
  <si>
    <t>Jeringas desechables 20 cc. C/A 21 G x 1 1/2 (unidad)</t>
  </si>
  <si>
    <t>Jeringa desechable de 50 cc. alimentacion punta cateter (unidad)</t>
  </si>
  <si>
    <t>Bajalenguas de madera (caja x 100 un)</t>
  </si>
  <si>
    <t>Tomador de presión digital brazalet Microlife</t>
  </si>
  <si>
    <t>Tomador de presión con pera semiauto pad bpa80</t>
  </si>
  <si>
    <t xml:space="preserve">Tomador de presión de muñeca auto bpw100 </t>
  </si>
  <si>
    <t>Riñón de acero metálico 30 cm.</t>
  </si>
  <si>
    <t xml:space="preserve">Tijera metálica quirúrgica tipo kit de curaciones </t>
  </si>
  <si>
    <t>Tijera mango plástico tipo escolar punta roma</t>
  </si>
  <si>
    <t xml:space="preserve">                                              INMOVILIZACIÓN    (Puede solicitar fichas de estos productos)</t>
  </si>
  <si>
    <t>Férula digital aluminio moltopren 1,5 cm. o 2 cm. x 30 cm.</t>
  </si>
  <si>
    <t>Collar cervical Ambu regulable adulto o pediátrico</t>
  </si>
  <si>
    <t xml:space="preserve">Collar cervical tipo Philadelfia tallas S - M y L </t>
  </si>
  <si>
    <t>Tela SMS estéril 80 x 80 cm. (material SMS alta resistencia, absorcion y barrera microbiana, multivendaje y protección de heridas mayores)</t>
  </si>
  <si>
    <t>Tabla espinal plástico adulto o pediátrica (no incluye correas tipo araña)</t>
  </si>
  <si>
    <t>Correa tipo araña para tabla espinal pediátrica</t>
  </si>
  <si>
    <t>Camilla de rescate metálica tipo canasto</t>
  </si>
  <si>
    <t>Inmovilizador lateral de cabeza importado adulto o pediátrico</t>
  </si>
  <si>
    <t>Camilla de lona plegable con cuerdas (1 pliegue al medio)</t>
  </si>
  <si>
    <t xml:space="preserve">Férulas inflables (6 piezas)  </t>
  </si>
  <si>
    <t>Férula semirigidas tipo Split adulto 5 piezas, fabricación nacional (incluye bolso de transporte)</t>
  </si>
  <si>
    <t>Férulas semirigidas tipo Split pediátrica 5 piezas, fabricación nacional (incluye bolso de transporte)</t>
  </si>
  <si>
    <t xml:space="preserve">Suturas cutáneas Steri Strip 3M 6 mm. X 7,5 cm. (sobre x 3 tiras) </t>
  </si>
  <si>
    <t>Suturas cutáneas Steri Strip 3M 6 mm. x 3,8 cm. (sobre x 6 tiras)</t>
  </si>
  <si>
    <t>Suturas cutáneas Steri Strip 3M 6 mm. x 10 cm. (sobre x 10 tiras)</t>
  </si>
  <si>
    <t xml:space="preserve">Compresa de frío instantáneo desechable, duración aprox. 5 a 7 minutos (presionar y agitar para activar)  </t>
  </si>
  <si>
    <t>Parche ocular adulto Rudaclude</t>
  </si>
  <si>
    <t>Furacin pomada antibacteriano tópico para quemaduras (tubo de 15 g.)</t>
  </si>
  <si>
    <t>Apósito transparente Tegaderm 3M 4,4 cm. x 4,4 cm.</t>
  </si>
  <si>
    <t>Apósito transparente Tegaderm 3M 6 cm. x 7 cm.</t>
  </si>
  <si>
    <t>Apósito transparente Tegaderm 3M 10 cm. x 12 cm.</t>
  </si>
  <si>
    <t>Parche curita plástico, hipoalergénico e impermeable (sobre x 100 un.)</t>
  </si>
  <si>
    <t>Parche curita plástico, hipoalergénico e impermeable (unidad)</t>
  </si>
  <si>
    <t>Paracetamol adulto 500 mg. (tira x 8 comprimidos)</t>
  </si>
  <si>
    <t>Paracetamol infantil 80 mg. (tira x 8 comprimidos)</t>
  </si>
  <si>
    <t>Ibuprofeno 400 mg. (caja x 20 comprimidos)</t>
  </si>
  <si>
    <t xml:space="preserve">Aspirina de Bayer 500 mg. (caja x 20 comprimidos) </t>
  </si>
  <si>
    <t>Loperamida 2mg. antidiarreico y antiséptico estomacal (caja x 20 comprimidos)</t>
  </si>
  <si>
    <t>Diclofenaco gel 1,16% analgésico antiinflamatorio local (tubo de 30g)</t>
  </si>
  <si>
    <t>Vissine, gotas para los ojos (15 ml.)</t>
  </si>
  <si>
    <t xml:space="preserve">Viadil  en gotas, antiespasmódico, dolores estomacales (15 ml.) </t>
  </si>
  <si>
    <t>Sales rehidratantes (sobre de 90 g.)</t>
  </si>
  <si>
    <t xml:space="preserve">Repelente Repelex spray para insectos (100 cc.)  </t>
  </si>
  <si>
    <t xml:space="preserve">Neomicina + Bacitricina, ungüento dérmico antibacteriano (tubo de 15 g.) </t>
  </si>
  <si>
    <t>Alcohol gel 75º (botella de 60 ml.)</t>
  </si>
  <si>
    <t>Clorhexidina solución al 2% (botella 125 cc.)</t>
  </si>
  <si>
    <t>Povidona yodada 10% (botella de 50 cc.)</t>
  </si>
  <si>
    <t>Povidona yodada 10% (botella de 250 cc.)</t>
  </si>
  <si>
    <r>
      <t xml:space="preserve">Povidona yodada 10% (botella de 1 litro) </t>
    </r>
    <r>
      <rPr>
        <sz val="10"/>
        <rFont val="Arial"/>
        <family val="2"/>
      </rPr>
      <t/>
    </r>
  </si>
  <si>
    <t>Alcohol desnaturalizado 70º (botella de 125 cc.)</t>
  </si>
  <si>
    <t>Alcohol desnaturalizado 70º (botella de 250 cc.)</t>
  </si>
  <si>
    <t>Alcohol desnaturalizado 70º (botella de 500 cc.)</t>
  </si>
  <si>
    <t>Alcohol desnaturalizado 70º (botella de 1 litro)</t>
  </si>
  <si>
    <t>Alcohol desnaturalizado 95º (botella de 125 cc.)</t>
  </si>
  <si>
    <t>Alcohol desnaturalizado 95º (botella de 250 cc.)</t>
  </si>
  <si>
    <t>Alcohol desnaturalizado 95º (botella de 500 cc.)</t>
  </si>
  <si>
    <t>Alcohol desnaturalizado 95º (botella de 1 litro)</t>
  </si>
  <si>
    <t xml:space="preserve">Toallitas desinfectantes Alcohol Pad (caja x 100 un.) </t>
  </si>
  <si>
    <t>Agua oxigenada volumen 10 (botella de 110 cc.)</t>
  </si>
  <si>
    <t>Agua oxigenada volumen 10 (botella de 500 cc.)</t>
  </si>
  <si>
    <t>Agua oxigenada volumen 10 (botella de 1 litro)</t>
  </si>
  <si>
    <t>Suero fisiológico cloruro de sodio 0,9% (ampolla plástica de 20 cc.)</t>
  </si>
  <si>
    <t>Suero fisiológico cloruro de sodio 0,9% (ampolla plástica de 100 cc.)</t>
  </si>
  <si>
    <t>Suero fisiológico cloruro de sodio 0,9% (ampolla plástica de 250 cc.)</t>
  </si>
  <si>
    <t>Suero fisiológico cloruro de sodio 0,9% (ampolla plástica de 500 cc.)</t>
  </si>
  <si>
    <t>Limpiador de heridas 3M (botella de 200 cc.)</t>
  </si>
  <si>
    <t>Botiquín Massimo Promocional</t>
  </si>
  <si>
    <t>Maleta Massimo sin insumos</t>
  </si>
  <si>
    <t>Botiquín Massimo (contenido N° 1)</t>
  </si>
  <si>
    <t>Botiquín Massimo (contenido N° 2)</t>
  </si>
  <si>
    <t>Botiquín Massimo (contenido N° 3)</t>
  </si>
  <si>
    <t>Botiquín Massimo (contenido N° 4)</t>
  </si>
  <si>
    <t>Botiquín metálico sin insumos</t>
  </si>
  <si>
    <t>Botiquín metálico (contenido N° 1)</t>
  </si>
  <si>
    <t>Botiquín metálico (contenido N° 2)</t>
  </si>
  <si>
    <t>Maleta 20'' sin insumos</t>
  </si>
  <si>
    <t>Botiquín 20'' (contenido N° 1)</t>
  </si>
  <si>
    <t>Botiquín 20'' (contenido N° 2)</t>
  </si>
  <si>
    <t>Botiquín 20'' (contenido N° 3)</t>
  </si>
  <si>
    <t>Botiquín 20'' (contenido N° 4)</t>
  </si>
  <si>
    <t>Bolso Paramédico pequeño sin insumos</t>
  </si>
  <si>
    <t>Bolso paramédico pequeño (contenido N° 1)</t>
  </si>
  <si>
    <t>Bolso paramédico pequeño (contenido N° 2)</t>
  </si>
  <si>
    <t>Bolso paramédico pequeño (contenido N° 3)</t>
  </si>
  <si>
    <t>Bolso paramédico pequeño (contenido N° 4)</t>
  </si>
  <si>
    <t>Bolso paramédico mediano sin insumos</t>
  </si>
  <si>
    <t>Bolso paramédico mediano (contenido N° 1)</t>
  </si>
  <si>
    <t>Bolso paramédico mediano (contenido N° 2)</t>
  </si>
  <si>
    <t>Bolso paramédico mediano (contenido N° 3)</t>
  </si>
  <si>
    <t>Camilla fija metálica, atención de pacientes (incluye portarollo)</t>
  </si>
  <si>
    <t>Escabel para camilla</t>
  </si>
  <si>
    <t>Kit toma presión de brazo con estetoscopio y estuche</t>
  </si>
  <si>
    <t>Silla de ruedas básica</t>
  </si>
  <si>
    <t xml:space="preserve">Sabanilla extra blanca 50 cm. ancho (pack 2 rollos de 48 m.) </t>
  </si>
  <si>
    <t>Caja material cortopunzante tamaño S ½ lt. aproximado (6,5 cm. largo x 6 cm. ancho x 15 cm. alto)</t>
  </si>
  <si>
    <t>Caja material cortopunzante tamaño M 3 lts. aproximado (13,8 cm. largo x 10 cm. ancho x 20 cm. alto)</t>
  </si>
  <si>
    <t>Caja material cortopunzante tamaño L 7 lts. aproximado (27,6 cm. largo x 11 cm. ancho x 22 cm. alto)</t>
  </si>
  <si>
    <t>Oxímetro de pulso</t>
  </si>
  <si>
    <t xml:space="preserve">Estetoscopio </t>
  </si>
  <si>
    <t>Linterna pupilar</t>
  </si>
  <si>
    <t>Vitrina metálica de dos puertas 1,50 m. alto x 1,17 m. ancho x 38 cm. fondo (4 niveles interior)</t>
  </si>
  <si>
    <t>Desfibrilador Defibtech Life Line AED (solicitar ficha técnica)</t>
  </si>
  <si>
    <t>Tabla espinal plástica adulto o pediátrica (incluye correas tipo araña)</t>
  </si>
  <si>
    <t>Manta térmica todo clima reutilizable (incluye bolso de transporte)</t>
  </si>
  <si>
    <t>Manta térmica desechable</t>
  </si>
  <si>
    <t>Mascarilla para RCP Pocket Mask reutilizable con válvula unidireccional.</t>
  </si>
  <si>
    <t>Mascarilla para RCP Pocket Mask reutilizable con válvula unidireccional</t>
  </si>
  <si>
    <t>Mascarilla para RCP desechable válvula unidireccional</t>
  </si>
  <si>
    <t>Resucitador manual Oval Plus marca AMBU</t>
  </si>
  <si>
    <t xml:space="preserve">Resucitador manual Marck IV marca AMBU </t>
  </si>
  <si>
    <t>Collar cervical Ambú pediatrico</t>
  </si>
  <si>
    <t>Collar cervical Ambú Perfit Ace</t>
  </si>
  <si>
    <t>Férulas semirigidas tipo Split adulto 5 piezas, fabricación nacional (incluye bolso de transporte)</t>
  </si>
  <si>
    <t xml:space="preserve">Kit Trauma plástico 1 (tabla, inmovilizador, correas tipo araña, collar cervical ) </t>
  </si>
  <si>
    <t xml:space="preserve">Kit Trauma plástico 2 (tabla, inmovilizador, correas tipo araña, collar cervical, kit ferulas, manta todo clima) </t>
  </si>
  <si>
    <r>
      <t>FORMA DE PAGO:</t>
    </r>
    <r>
      <rPr>
        <b/>
        <sz val="12"/>
        <rFont val="Tahoma"/>
        <family val="2"/>
      </rPr>
      <t xml:space="preserve"> </t>
    </r>
    <r>
      <rPr>
        <sz val="12"/>
        <rFont val="Tahoma"/>
        <family val="2"/>
      </rPr>
      <t xml:space="preserve"> A convenir dependiendo del monto</t>
    </r>
  </si>
  <si>
    <r>
      <t xml:space="preserve">ENTREGA DE PRODUCTOS: </t>
    </r>
    <r>
      <rPr>
        <sz val="12"/>
        <rFont val="Tahoma"/>
        <family val="2"/>
      </rPr>
      <t xml:space="preserve">A convenir   </t>
    </r>
  </si>
  <si>
    <r>
      <t xml:space="preserve">PLAZO ENTREGA: </t>
    </r>
    <r>
      <rPr>
        <sz val="12"/>
        <rFont val="Tahoma"/>
        <family val="2"/>
      </rPr>
      <t>Pedidos sujeto a disposicion de Stock</t>
    </r>
  </si>
  <si>
    <t>Alcohol gel desinfectante de manos sin enjuage, alcohol isopropilico de 75º botella 1000cc.</t>
  </si>
  <si>
    <t>Venda de gasa elasticada  5 cm. x 1,5 m. (sin estirar)</t>
  </si>
  <si>
    <t>Compresa gel frío calor plástica reutilizable 12 cm. X 26 cm.</t>
  </si>
  <si>
    <t xml:space="preserve">Compresa de gasa parafinada estéril desinfectante 5 cm. x 5 cm. (sobre x 1 un.)  </t>
  </si>
  <si>
    <t xml:space="preserve">Compresa de gasa parafinada estéril desinfectante 10 cm. x 10 cm. (sobre x 1 un.)  </t>
  </si>
  <si>
    <t>INSTRU PRODUCTOS SPA</t>
  </si>
  <si>
    <t>RUT: 76.569.669-0</t>
  </si>
  <si>
    <t xml:space="preserve">       FONO: +569 45420340</t>
  </si>
  <si>
    <t>Kit de curación estéril desechable</t>
  </si>
  <si>
    <r>
      <t xml:space="preserve">Ciudad:    </t>
    </r>
    <r>
      <rPr>
        <sz val="11"/>
        <color indexed="8"/>
        <rFont val="Aptos"/>
        <family val="2"/>
      </rPr>
      <t xml:space="preserve">                                                                                                                                       </t>
    </r>
    <r>
      <rPr>
        <b/>
        <sz val="11"/>
        <color indexed="8"/>
        <rFont val="Aptos"/>
        <family val="2"/>
      </rPr>
      <t xml:space="preserve"> </t>
    </r>
  </si>
  <si>
    <t>Comuna :</t>
  </si>
  <si>
    <t>Contacto :</t>
  </si>
  <si>
    <t>Rut:</t>
  </si>
  <si>
    <t xml:space="preserve">                                          MEDICAMENTOS BOTIQUIN</t>
  </si>
  <si>
    <t xml:space="preserve">   LIQUIDOS DE LIMPIEZA Y ANTISEPTICOS</t>
  </si>
  <si>
    <r>
      <t>VALIDEZ DE LA OFERTA:</t>
    </r>
    <r>
      <rPr>
        <b/>
        <sz val="12"/>
        <rFont val="Tahoma"/>
        <family val="2"/>
      </rPr>
      <t xml:space="preserve"> </t>
    </r>
    <r>
      <rPr>
        <sz val="12"/>
        <rFont val="Tahoma"/>
        <family val="2"/>
      </rPr>
      <t xml:space="preserve">30 DIAS A PARTIR DE FECHA EMISION </t>
    </r>
  </si>
  <si>
    <t>Foille pomada (tubo de 28 g.)</t>
  </si>
  <si>
    <t>Loratadina 10mg. Antialérgico, antihistamínico, alivio de rinitis y conjuntivitis alergica (caja x 30 comp)</t>
  </si>
  <si>
    <r>
      <t>Suero fisiológico cloruro de sodio 0,9% (ampolla plástica de 10 cc.)</t>
    </r>
    <r>
      <rPr>
        <i/>
        <sz val="11"/>
        <color rgb="FFFF0000"/>
        <rFont val="Abadi"/>
        <family val="2"/>
      </rPr>
      <t xml:space="preserve"> </t>
    </r>
  </si>
  <si>
    <r>
      <t xml:space="preserve">                                            </t>
    </r>
    <r>
      <rPr>
        <b/>
        <sz val="12"/>
        <rFont val="Palatino Linotype"/>
        <family val="1"/>
      </rPr>
      <t xml:space="preserve">                      Direccion Oficina : Portal 2 # 4512 .Peñalolen, Santiago.</t>
    </r>
  </si>
  <si>
    <t xml:space="preserve">Camilla de lona plegable </t>
  </si>
  <si>
    <t>Alcohol gel 75º (botella 340 ml.)</t>
  </si>
  <si>
    <t xml:space="preserve">Bisturi con mango plastico desechable N°10 al N°24 </t>
  </si>
  <si>
    <t>Mango Bisturí acero inoxidable reutilizable. N° 3-4</t>
  </si>
  <si>
    <t>Hoja Bisturí acero inoxidable. N°10 al N°24</t>
  </si>
  <si>
    <t>Riñon desechable de celulosa esteril 700ml.</t>
  </si>
  <si>
    <t xml:space="preserve">Apósito estéril de 10 cm. x 10 cm. </t>
  </si>
  <si>
    <t>Venda de gasa elasticada  12 cm. x 1,5 m. (sin estirar)</t>
  </si>
  <si>
    <t>Bajalenguas de madera caja 100 unid.</t>
  </si>
  <si>
    <t xml:space="preserve">   GASAS - APÓSITOS - VENDAS - TELAS ADHESIVAS - ALGODÓN ETC</t>
  </si>
  <si>
    <t xml:space="preserve">                                    ARTICULOS  PARA  BOTIQUÍN </t>
  </si>
  <si>
    <t>SI QUIERE UTILIZAR ESTA MISMA LISTA PARA SOLICITAR COTIZACION COLOQUE LAS CANTIDADES REQUERIDAS EN LA COLUMNA AMARILLA</t>
  </si>
  <si>
    <r>
      <t xml:space="preserve">BOTIQUINES STANDARD </t>
    </r>
    <r>
      <rPr>
        <b/>
        <sz val="11"/>
        <color rgb="FF002060"/>
        <rFont val="Abadi"/>
        <family val="2"/>
      </rPr>
      <t>"IMPORTANTE" LOS BOTIQUINES SON A PEDIDO</t>
    </r>
  </si>
  <si>
    <t>"LA IDEA ES QUE EL CLIENTE NO PIERDA SU TIEMPO BUSCANDO PARA COMPLETAR SU LISTA DE INSUMOS  EN OTRO LUGAR"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</si>
</sst>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340A]\ * #,##0_-;\-[$$-340A]\ * #,##0_-;_-[$$-340A]\ * &quot;-&quot;_-;_-@_-"/>
    <numFmt numFmtId="165" formatCode="#,##0_ ;\-#,##0\ "/>
  </numFmts>
  <fonts count="46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i/>
      <u/>
      <sz val="9"/>
      <name val="Tahoma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7"/>
      <name val="Tahoma"/>
      <family val="2"/>
    </font>
    <font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sz val="8"/>
      <color indexed="48"/>
      <name val="Tahoma"/>
      <family val="2"/>
    </font>
    <font>
      <sz val="11"/>
      <color indexed="8"/>
      <name val="Arial"/>
      <family val="2"/>
    </font>
    <font>
      <b/>
      <u/>
      <sz val="12"/>
      <name val="Tahoma"/>
      <family val="2"/>
    </font>
    <font>
      <sz val="8"/>
      <color rgb="FFFF0000"/>
      <name val="Tahoma"/>
      <family val="2"/>
    </font>
    <font>
      <b/>
      <sz val="9"/>
      <color rgb="FF00B050"/>
      <name val="Tahoma"/>
      <family val="2"/>
    </font>
    <font>
      <b/>
      <sz val="24"/>
      <color rgb="FF00B050"/>
      <name val="Amasis MT Pro"/>
      <family val="1"/>
    </font>
    <font>
      <b/>
      <sz val="12"/>
      <name val="Palatino Linotype"/>
      <family val="1"/>
    </font>
    <font>
      <b/>
      <sz val="12"/>
      <color indexed="12"/>
      <name val="Palatino Linotype"/>
      <family val="1"/>
    </font>
    <font>
      <b/>
      <sz val="11"/>
      <color indexed="8"/>
      <name val="Palatino Linotype"/>
      <family val="1"/>
    </font>
    <font>
      <b/>
      <sz val="7"/>
      <name val="Source Sans Pro SemiBold"/>
      <family val="2"/>
    </font>
    <font>
      <b/>
      <sz val="12"/>
      <name val="Source Sans Pro SemiBold"/>
      <family val="2"/>
    </font>
    <font>
      <sz val="10"/>
      <name val="Abadi"/>
      <family val="2"/>
    </font>
    <font>
      <b/>
      <sz val="10"/>
      <color indexed="9"/>
      <name val="Abadi"/>
      <family val="2"/>
    </font>
    <font>
      <sz val="11"/>
      <color indexed="8"/>
      <name val="Abadi"/>
      <family val="2"/>
    </font>
    <font>
      <sz val="11"/>
      <name val="Abadi"/>
      <family val="2"/>
    </font>
    <font>
      <b/>
      <sz val="11"/>
      <color indexed="9"/>
      <name val="Abadi"/>
      <family val="2"/>
    </font>
    <font>
      <b/>
      <sz val="11"/>
      <name val="Abadi"/>
      <family val="2"/>
    </font>
    <font>
      <sz val="11"/>
      <color rgb="FFFF0000"/>
      <name val="Abadi"/>
      <family val="2"/>
    </font>
    <font>
      <b/>
      <sz val="11"/>
      <color theme="0"/>
      <name val="Abadi"/>
      <family val="2"/>
    </font>
    <font>
      <sz val="11"/>
      <color indexed="9"/>
      <name val="Abadi"/>
      <family val="2"/>
    </font>
    <font>
      <b/>
      <sz val="12"/>
      <color indexed="9"/>
      <name val="Abadi"/>
      <family val="2"/>
    </font>
    <font>
      <b/>
      <sz val="20"/>
      <name val="Tahoma"/>
      <family val="2"/>
    </font>
    <font>
      <b/>
      <sz val="11"/>
      <name val="Aptos"/>
      <family val="2"/>
    </font>
    <font>
      <sz val="11"/>
      <color indexed="8"/>
      <name val="Aptos"/>
      <family val="2"/>
    </font>
    <font>
      <b/>
      <sz val="11"/>
      <color indexed="8"/>
      <name val="Aptos"/>
      <family val="2"/>
    </font>
    <font>
      <sz val="11"/>
      <color indexed="12"/>
      <name val="Aptos"/>
      <family val="2"/>
    </font>
    <font>
      <sz val="11"/>
      <name val="Aptos"/>
      <family val="2"/>
    </font>
    <font>
      <b/>
      <sz val="16"/>
      <name val="Aptos"/>
      <family val="2"/>
    </font>
    <font>
      <b/>
      <sz val="14"/>
      <color indexed="9"/>
      <name val="Abadi"/>
      <family val="2"/>
    </font>
    <font>
      <i/>
      <sz val="11"/>
      <color rgb="FFFF0000"/>
      <name val="Abadi"/>
      <family val="2"/>
    </font>
    <font>
      <b/>
      <sz val="11"/>
      <color rgb="FF002060"/>
      <name val="Abadi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3" fillId="3" borderId="0" xfId="0" applyNumberFormat="1" applyFont="1" applyFill="1" applyAlignment="1">
      <alignment horizontal="center"/>
    </xf>
    <xf numFmtId="0" fontId="7" fillId="3" borderId="0" xfId="0" applyFont="1" applyFill="1"/>
    <xf numFmtId="164" fontId="7" fillId="3" borderId="0" xfId="0" applyNumberFormat="1" applyFont="1" applyFill="1" applyAlignment="1">
      <alignment horizontal="left"/>
    </xf>
    <xf numFmtId="0" fontId="3" fillId="0" borderId="0" xfId="0" applyFont="1"/>
    <xf numFmtId="164" fontId="3" fillId="3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164" fontId="7" fillId="3" borderId="4" xfId="0" applyNumberFormat="1" applyFont="1" applyFill="1" applyBorder="1" applyAlignment="1">
      <alignment horizontal="left"/>
    </xf>
    <xf numFmtId="0" fontId="13" fillId="3" borderId="10" xfId="0" applyFont="1" applyFill="1" applyBorder="1"/>
    <xf numFmtId="0" fontId="14" fillId="3" borderId="7" xfId="0" applyFont="1" applyFill="1" applyBorder="1"/>
    <xf numFmtId="0" fontId="14" fillId="2" borderId="0" xfId="0" applyFont="1" applyFill="1"/>
    <xf numFmtId="0" fontId="13" fillId="3" borderId="17" xfId="0" applyFont="1" applyFill="1" applyBorder="1"/>
    <xf numFmtId="0" fontId="14" fillId="3" borderId="0" xfId="0" applyFont="1" applyFill="1"/>
    <xf numFmtId="0" fontId="5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5" fillId="0" borderId="0" xfId="0" applyFont="1"/>
    <xf numFmtId="0" fontId="13" fillId="2" borderId="0" xfId="0" applyFont="1" applyFill="1"/>
    <xf numFmtId="0" fontId="16" fillId="2" borderId="0" xfId="0" applyFont="1" applyFill="1"/>
    <xf numFmtId="0" fontId="11" fillId="3" borderId="12" xfId="0" applyFont="1" applyFill="1" applyBorder="1"/>
    <xf numFmtId="0" fontId="5" fillId="3" borderId="0" xfId="0" applyFont="1" applyFill="1"/>
    <xf numFmtId="0" fontId="18" fillId="2" borderId="0" xfId="0" applyFont="1" applyFill="1"/>
    <xf numFmtId="0" fontId="17" fillId="3" borderId="0" xfId="0" applyFont="1" applyFill="1" applyAlignment="1">
      <alignment horizontal="left"/>
    </xf>
    <xf numFmtId="0" fontId="8" fillId="5" borderId="6" xfId="0" applyFont="1" applyFill="1" applyBorder="1" applyAlignment="1">
      <alignment horizontal="right"/>
    </xf>
    <xf numFmtId="0" fontId="24" fillId="6" borderId="17" xfId="0" applyFont="1" applyFill="1" applyBorder="1"/>
    <xf numFmtId="0" fontId="24" fillId="6" borderId="12" xfId="0" applyFont="1" applyFill="1" applyBorder="1"/>
    <xf numFmtId="0" fontId="27" fillId="5" borderId="6" xfId="0" applyFont="1" applyFill="1" applyBorder="1" applyAlignment="1">
      <alignment horizontal="center"/>
    </xf>
    <xf numFmtId="0" fontId="28" fillId="3" borderId="10" xfId="0" applyFont="1" applyFill="1" applyBorder="1"/>
    <xf numFmtId="164" fontId="28" fillId="3" borderId="11" xfId="0" applyNumberFormat="1" applyFont="1" applyFill="1" applyBorder="1"/>
    <xf numFmtId="0" fontId="28" fillId="3" borderId="20" xfId="0" applyFont="1" applyFill="1" applyBorder="1"/>
    <xf numFmtId="164" fontId="28" fillId="3" borderId="16" xfId="0" applyNumberFormat="1" applyFont="1" applyFill="1" applyBorder="1"/>
    <xf numFmtId="164" fontId="29" fillId="3" borderId="16" xfId="0" applyNumberFormat="1" applyFont="1" applyFill="1" applyBorder="1"/>
    <xf numFmtId="0" fontId="29" fillId="0" borderId="32" xfId="0" applyFont="1" applyBorder="1" applyAlignment="1">
      <alignment horizontal="left"/>
    </xf>
    <xf numFmtId="0" fontId="29" fillId="0" borderId="38" xfId="0" applyFont="1" applyBorder="1" applyAlignment="1">
      <alignment horizontal="left"/>
    </xf>
    <xf numFmtId="0" fontId="28" fillId="3" borderId="27" xfId="0" applyFont="1" applyFill="1" applyBorder="1"/>
    <xf numFmtId="164" fontId="29" fillId="3" borderId="30" xfId="0" applyNumberFormat="1" applyFont="1" applyFill="1" applyBorder="1"/>
    <xf numFmtId="0" fontId="30" fillId="5" borderId="6" xfId="0" applyFont="1" applyFill="1" applyBorder="1" applyAlignment="1">
      <alignment horizontal="center"/>
    </xf>
    <xf numFmtId="0" fontId="30" fillId="5" borderId="31" xfId="0" applyFont="1" applyFill="1" applyBorder="1"/>
    <xf numFmtId="0" fontId="31" fillId="5" borderId="5" xfId="0" applyFont="1" applyFill="1" applyBorder="1" applyAlignment="1">
      <alignment horizontal="center"/>
    </xf>
    <xf numFmtId="0" fontId="29" fillId="3" borderId="24" xfId="0" applyFont="1" applyFill="1" applyBorder="1"/>
    <xf numFmtId="164" fontId="29" fillId="3" borderId="26" xfId="0" applyNumberFormat="1" applyFont="1" applyFill="1" applyBorder="1"/>
    <xf numFmtId="0" fontId="29" fillId="3" borderId="15" xfId="0" applyFont="1" applyFill="1" applyBorder="1"/>
    <xf numFmtId="164" fontId="29" fillId="3" borderId="2" xfId="0" applyNumberFormat="1" applyFont="1" applyFill="1" applyBorder="1"/>
    <xf numFmtId="0" fontId="32" fillId="3" borderId="15" xfId="0" applyFont="1" applyFill="1" applyBorder="1"/>
    <xf numFmtId="0" fontId="29" fillId="3" borderId="20" xfId="0" applyFont="1" applyFill="1" applyBorder="1"/>
    <xf numFmtId="0" fontId="29" fillId="3" borderId="27" xfId="0" applyFont="1" applyFill="1" applyBorder="1"/>
    <xf numFmtId="164" fontId="29" fillId="3" borderId="29" xfId="0" applyNumberFormat="1" applyFont="1" applyFill="1" applyBorder="1"/>
    <xf numFmtId="0" fontId="33" fillId="5" borderId="6" xfId="0" applyFont="1" applyFill="1" applyBorder="1" applyAlignment="1">
      <alignment horizontal="center"/>
    </xf>
    <xf numFmtId="0" fontId="33" fillId="5" borderId="5" xfId="0" applyFont="1" applyFill="1" applyBorder="1" applyAlignment="1">
      <alignment horizontal="center"/>
    </xf>
    <xf numFmtId="164" fontId="29" fillId="3" borderId="14" xfId="0" applyNumberFormat="1" applyFont="1" applyFill="1" applyBorder="1"/>
    <xf numFmtId="0" fontId="29" fillId="3" borderId="32" xfId="0" applyFont="1" applyFill="1" applyBorder="1"/>
    <xf numFmtId="0" fontId="29" fillId="3" borderId="37" xfId="0" applyFont="1" applyFill="1" applyBorder="1"/>
    <xf numFmtId="164" fontId="29" fillId="3" borderId="22" xfId="0" applyNumberFormat="1" applyFont="1" applyFill="1" applyBorder="1"/>
    <xf numFmtId="0" fontId="29" fillId="3" borderId="2" xfId="0" applyFont="1" applyFill="1" applyBorder="1"/>
    <xf numFmtId="0" fontId="32" fillId="3" borderId="20" xfId="0" applyFont="1" applyFill="1" applyBorder="1"/>
    <xf numFmtId="164" fontId="29" fillId="0" borderId="16" xfId="0" applyNumberFormat="1" applyFont="1" applyBorder="1"/>
    <xf numFmtId="0" fontId="30" fillId="5" borderId="31" xfId="0" applyFont="1" applyFill="1" applyBorder="1" applyAlignment="1">
      <alignment horizontal="center"/>
    </xf>
    <xf numFmtId="0" fontId="29" fillId="0" borderId="20" xfId="0" applyFont="1" applyBorder="1"/>
    <xf numFmtId="0" fontId="29" fillId="3" borderId="21" xfId="0" applyFont="1" applyFill="1" applyBorder="1"/>
    <xf numFmtId="164" fontId="29" fillId="3" borderId="1" xfId="0" applyNumberFormat="1" applyFont="1" applyFill="1" applyBorder="1"/>
    <xf numFmtId="0" fontId="26" fillId="5" borderId="10" xfId="0" applyFont="1" applyFill="1" applyBorder="1"/>
    <xf numFmtId="0" fontId="27" fillId="5" borderId="8" xfId="0" applyFont="1" applyFill="1" applyBorder="1" applyAlignment="1">
      <alignment horizontal="center"/>
    </xf>
    <xf numFmtId="0" fontId="27" fillId="5" borderId="7" xfId="0" applyFont="1" applyFill="1" applyBorder="1" applyAlignment="1">
      <alignment horizontal="center"/>
    </xf>
    <xf numFmtId="0" fontId="26" fillId="5" borderId="17" xfId="0" applyFont="1" applyFill="1" applyBorder="1"/>
    <xf numFmtId="0" fontId="27" fillId="5" borderId="3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5" xfId="0" applyFont="1" applyFill="1" applyBorder="1"/>
    <xf numFmtId="0" fontId="38" fillId="3" borderId="4" xfId="0" applyFont="1" applyFill="1" applyBorder="1"/>
    <xf numFmtId="0" fontId="39" fillId="3" borderId="17" xfId="0" applyFont="1" applyFill="1" applyBorder="1" applyAlignment="1">
      <alignment horizontal="left"/>
    </xf>
    <xf numFmtId="49" fontId="39" fillId="3" borderId="0" xfId="1" applyNumberFormat="1" applyFont="1" applyFill="1" applyAlignment="1">
      <alignment horizontal="left" vertical="top" readingOrder="1"/>
    </xf>
    <xf numFmtId="0" fontId="39" fillId="3" borderId="0" xfId="0" applyFont="1" applyFill="1" applyAlignment="1">
      <alignment horizontal="right"/>
    </xf>
    <xf numFmtId="0" fontId="39" fillId="3" borderId="0" xfId="0" applyFont="1" applyFill="1" applyProtection="1">
      <protection locked="0"/>
    </xf>
    <xf numFmtId="49" fontId="39" fillId="3" borderId="0" xfId="1" applyNumberFormat="1" applyFont="1" applyFill="1" applyAlignment="1">
      <alignment vertical="top" readingOrder="1"/>
    </xf>
    <xf numFmtId="0" fontId="39" fillId="3" borderId="0" xfId="0" applyFont="1" applyFill="1"/>
    <xf numFmtId="0" fontId="39" fillId="3" borderId="0" xfId="0" applyFont="1" applyFill="1" applyAlignment="1">
      <alignment horizontal="left"/>
    </xf>
    <xf numFmtId="0" fontId="39" fillId="3" borderId="17" xfId="0" applyFont="1" applyFill="1" applyBorder="1" applyAlignment="1">
      <alignment horizontal="left" vertical="top"/>
    </xf>
    <xf numFmtId="0" fontId="39" fillId="3" borderId="0" xfId="0" applyFont="1" applyFill="1" applyAlignment="1">
      <alignment vertical="top"/>
    </xf>
    <xf numFmtId="0" fontId="40" fillId="3" borderId="0" xfId="1" applyFont="1" applyFill="1" applyAlignment="1">
      <alignment vertical="center"/>
    </xf>
    <xf numFmtId="0" fontId="39" fillId="3" borderId="0" xfId="0" applyFont="1" applyFill="1" applyAlignment="1">
      <alignment horizontal="left" vertical="top"/>
    </xf>
    <xf numFmtId="0" fontId="37" fillId="3" borderId="17" xfId="0" applyFont="1" applyFill="1" applyBorder="1" applyAlignment="1">
      <alignment horizontal="left"/>
    </xf>
    <xf numFmtId="0" fontId="37" fillId="3" borderId="0" xfId="0" applyFont="1" applyFill="1"/>
    <xf numFmtId="0" fontId="41" fillId="3" borderId="4" xfId="0" applyFont="1" applyFill="1" applyBorder="1"/>
    <xf numFmtId="0" fontId="29" fillId="3" borderId="17" xfId="0" applyFont="1" applyFill="1" applyBorder="1"/>
    <xf numFmtId="164" fontId="29" fillId="3" borderId="4" xfId="0" applyNumberFormat="1" applyFont="1" applyFill="1" applyBorder="1"/>
    <xf numFmtId="164" fontId="29" fillId="3" borderId="18" xfId="0" applyNumberFormat="1" applyFont="1" applyFill="1" applyBorder="1"/>
    <xf numFmtId="0" fontId="28" fillId="0" borderId="32" xfId="0" applyFont="1" applyBorder="1"/>
    <xf numFmtId="0" fontId="28" fillId="0" borderId="38" xfId="0" applyFont="1" applyBorder="1"/>
    <xf numFmtId="0" fontId="29" fillId="3" borderId="45" xfId="0" applyFont="1" applyFill="1" applyBorder="1"/>
    <xf numFmtId="164" fontId="29" fillId="3" borderId="50" xfId="0" applyNumberFormat="1" applyFont="1" applyFill="1" applyBorder="1"/>
    <xf numFmtId="0" fontId="29" fillId="3" borderId="51" xfId="0" applyFont="1" applyFill="1" applyBorder="1"/>
    <xf numFmtId="164" fontId="28" fillId="3" borderId="4" xfId="0" applyNumberFormat="1" applyFont="1" applyFill="1" applyBorder="1"/>
    <xf numFmtId="0" fontId="29" fillId="3" borderId="26" xfId="0" applyFont="1" applyFill="1" applyBorder="1"/>
    <xf numFmtId="164" fontId="28" fillId="3" borderId="26" xfId="0" applyNumberFormat="1" applyFont="1" applyFill="1" applyBorder="1"/>
    <xf numFmtId="0" fontId="29" fillId="3" borderId="29" xfId="0" applyFont="1" applyFill="1" applyBorder="1"/>
    <xf numFmtId="164" fontId="34" fillId="5" borderId="5" xfId="0" applyNumberFormat="1" applyFont="1" applyFill="1" applyBorder="1"/>
    <xf numFmtId="0" fontId="29" fillId="3" borderId="28" xfId="0" applyFont="1" applyFill="1" applyBorder="1"/>
    <xf numFmtId="164" fontId="5" fillId="3" borderId="49" xfId="0" applyNumberFormat="1" applyFont="1" applyFill="1" applyBorder="1"/>
    <xf numFmtId="164" fontId="3" fillId="3" borderId="49" xfId="0" applyNumberFormat="1" applyFont="1" applyFill="1" applyBorder="1"/>
    <xf numFmtId="0" fontId="13" fillId="5" borderId="6" xfId="0" applyFont="1" applyFill="1" applyBorder="1"/>
    <xf numFmtId="0" fontId="25" fillId="6" borderId="0" xfId="0" applyFont="1" applyFill="1" applyAlignment="1">
      <alignment horizontal="center"/>
    </xf>
    <xf numFmtId="0" fontId="29" fillId="0" borderId="17" xfId="0" applyFont="1" applyBorder="1"/>
    <xf numFmtId="164" fontId="29" fillId="3" borderId="43" xfId="0" applyNumberFormat="1" applyFont="1" applyFill="1" applyBorder="1"/>
    <xf numFmtId="164" fontId="29" fillId="3" borderId="42" xfId="0" applyNumberFormat="1" applyFont="1" applyFill="1" applyBorder="1"/>
    <xf numFmtId="0" fontId="29" fillId="0" borderId="32" xfId="0" applyFont="1" applyBorder="1"/>
    <xf numFmtId="0" fontId="29" fillId="0" borderId="38" xfId="0" applyFont="1" applyBorder="1"/>
    <xf numFmtId="0" fontId="29" fillId="0" borderId="15" xfId="0" applyFont="1" applyBorder="1"/>
    <xf numFmtId="0" fontId="29" fillId="0" borderId="16" xfId="0" applyFont="1" applyBorder="1"/>
    <xf numFmtId="0" fontId="29" fillId="0" borderId="32" xfId="0" applyFont="1" applyBorder="1" applyAlignment="1">
      <alignment horizontal="left"/>
    </xf>
    <xf numFmtId="0" fontId="29" fillId="0" borderId="38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0" fontId="29" fillId="0" borderId="44" xfId="0" applyFont="1" applyBorder="1" applyAlignment="1">
      <alignment horizontal="left"/>
    </xf>
    <xf numFmtId="0" fontId="28" fillId="0" borderId="32" xfId="0" applyFont="1" applyBorder="1" applyAlignment="1">
      <alignment horizontal="left"/>
    </xf>
    <xf numFmtId="0" fontId="28" fillId="0" borderId="38" xfId="0" applyFont="1" applyBorder="1" applyAlignment="1">
      <alignment horizontal="left"/>
    </xf>
    <xf numFmtId="0" fontId="30" fillId="5" borderId="31" xfId="0" applyFont="1" applyFill="1" applyBorder="1" applyAlignment="1">
      <alignment horizontal="center"/>
    </xf>
    <xf numFmtId="0" fontId="34" fillId="5" borderId="31" xfId="0" applyFont="1" applyFill="1" applyBorder="1" applyAlignment="1">
      <alignment horizontal="center"/>
    </xf>
    <xf numFmtId="0" fontId="34" fillId="5" borderId="5" xfId="0" applyFont="1" applyFill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40" xfId="0" applyFont="1" applyBorder="1" applyAlignment="1">
      <alignment horizontal="left"/>
    </xf>
    <xf numFmtId="0" fontId="29" fillId="0" borderId="15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30" fillId="5" borderId="5" xfId="0" applyFont="1" applyFill="1" applyBorder="1" applyAlignment="1">
      <alignment horizontal="center"/>
    </xf>
    <xf numFmtId="0" fontId="29" fillId="0" borderId="28" xfId="0" applyFont="1" applyBorder="1" applyAlignment="1">
      <alignment horizontal="left"/>
    </xf>
    <xf numFmtId="0" fontId="29" fillId="0" borderId="30" xfId="0" applyFont="1" applyBorder="1" applyAlignment="1">
      <alignment horizontal="left"/>
    </xf>
    <xf numFmtId="0" fontId="29" fillId="0" borderId="45" xfId="0" applyFont="1" applyBorder="1" applyAlignment="1">
      <alignment horizontal="left"/>
    </xf>
    <xf numFmtId="0" fontId="29" fillId="0" borderId="46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9" fillId="0" borderId="17" xfId="0" applyFont="1" applyBorder="1"/>
    <xf numFmtId="0" fontId="29" fillId="0" borderId="4" xfId="0" applyFont="1" applyBorder="1"/>
    <xf numFmtId="0" fontId="28" fillId="0" borderId="28" xfId="0" applyFont="1" applyBorder="1" applyAlignment="1">
      <alignment horizontal="left"/>
    </xf>
    <xf numFmtId="0" fontId="28" fillId="0" borderId="30" xfId="0" applyFont="1" applyBorder="1" applyAlignment="1">
      <alignment horizontal="left"/>
    </xf>
    <xf numFmtId="0" fontId="30" fillId="5" borderId="47" xfId="0" applyFont="1" applyFill="1" applyBorder="1"/>
    <xf numFmtId="0" fontId="30" fillId="5" borderId="31" xfId="0" applyFont="1" applyFill="1" applyBorder="1" applyAlignment="1">
      <alignment horizontal="left"/>
    </xf>
    <xf numFmtId="0" fontId="29" fillId="0" borderId="37" xfId="0" applyFont="1" applyBorder="1" applyAlignment="1">
      <alignment horizontal="left"/>
    </xf>
    <xf numFmtId="0" fontId="29" fillId="0" borderId="41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164" fontId="8" fillId="5" borderId="31" xfId="0" applyNumberFormat="1" applyFont="1" applyFill="1" applyBorder="1" applyAlignment="1">
      <alignment horizontal="right" vertical="center"/>
    </xf>
    <xf numFmtId="164" fontId="8" fillId="5" borderId="5" xfId="0" applyNumberFormat="1" applyFont="1" applyFill="1" applyBorder="1" applyAlignment="1">
      <alignment horizontal="right" vertical="center"/>
    </xf>
    <xf numFmtId="164" fontId="8" fillId="5" borderId="6" xfId="0" applyNumberFormat="1" applyFont="1" applyFill="1" applyBorder="1" applyAlignment="1">
      <alignment horizontal="right"/>
    </xf>
    <xf numFmtId="164" fontId="8" fillId="5" borderId="31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33" fillId="5" borderId="31" xfId="0" applyFont="1" applyFill="1" applyBorder="1"/>
    <xf numFmtId="0" fontId="29" fillId="0" borderId="18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29" fillId="0" borderId="42" xfId="0" applyFont="1" applyBorder="1" applyAlignment="1">
      <alignment horizontal="left"/>
    </xf>
    <xf numFmtId="0" fontId="28" fillId="0" borderId="32" xfId="0" applyFont="1" applyBorder="1"/>
    <xf numFmtId="0" fontId="28" fillId="0" borderId="38" xfId="0" applyFont="1" applyBorder="1"/>
    <xf numFmtId="0" fontId="29" fillId="0" borderId="17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48" xfId="0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48" xfId="0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/>
    </xf>
    <xf numFmtId="0" fontId="42" fillId="3" borderId="0" xfId="0" applyFont="1" applyFill="1" applyAlignment="1">
      <alignment horizontal="center"/>
    </xf>
    <xf numFmtId="0" fontId="39" fillId="3" borderId="0" xfId="0" applyFont="1" applyFill="1" applyAlignment="1" applyProtection="1">
      <alignment horizontal="center"/>
      <protection locked="0"/>
    </xf>
    <xf numFmtId="0" fontId="39" fillId="3" borderId="4" xfId="0" applyFont="1" applyFill="1" applyBorder="1" applyAlignment="1" applyProtection="1">
      <alignment horizontal="center"/>
      <protection locked="0"/>
    </xf>
    <xf numFmtId="0" fontId="35" fillId="5" borderId="31" xfId="0" applyFont="1" applyFill="1" applyBorder="1" applyAlignment="1">
      <alignment horizontal="center"/>
    </xf>
    <xf numFmtId="0" fontId="35" fillId="5" borderId="7" xfId="0" applyFont="1" applyFill="1" applyBorder="1" applyAlignment="1">
      <alignment horizontal="center"/>
    </xf>
    <xf numFmtId="0" fontId="28" fillId="0" borderId="21" xfId="0" applyFont="1" applyBorder="1" applyAlignment="1">
      <alignment horizontal="left"/>
    </xf>
    <xf numFmtId="0" fontId="28" fillId="0" borderId="14" xfId="0" applyFont="1" applyBorder="1" applyAlignment="1">
      <alignment horizontal="left"/>
    </xf>
    <xf numFmtId="0" fontId="43" fillId="5" borderId="7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36" fillId="3" borderId="39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25" fillId="6" borderId="13" xfId="0" applyFont="1" applyFill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5" fillId="6" borderId="4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25" fillId="6" borderId="7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0" fontId="29" fillId="0" borderId="32" xfId="0" applyFont="1" applyBorder="1" applyAlignment="1" applyProtection="1">
      <alignment vertical="center" wrapText="1"/>
      <protection hidden="1"/>
    </xf>
    <xf numFmtId="0" fontId="29" fillId="0" borderId="38" xfId="0" applyFont="1" applyBorder="1" applyAlignment="1" applyProtection="1">
      <alignment vertical="center" wrapText="1"/>
      <protection hidden="1"/>
    </xf>
    <xf numFmtId="0" fontId="29" fillId="0" borderId="43" xfId="0" applyFont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29" fillId="0" borderId="22" xfId="0" applyFont="1" applyBorder="1" applyAlignment="1">
      <alignment horizontal="left"/>
    </xf>
    <xf numFmtId="164" fontId="30" fillId="5" borderId="31" xfId="0" applyNumberFormat="1" applyFont="1" applyFill="1" applyBorder="1" applyAlignment="1">
      <alignment horizontal="center"/>
    </xf>
    <xf numFmtId="164" fontId="30" fillId="5" borderId="5" xfId="0" applyNumberFormat="1" applyFont="1" applyFill="1" applyBorder="1" applyAlignment="1">
      <alignment horizontal="center"/>
    </xf>
    <xf numFmtId="164" fontId="28" fillId="7" borderId="18" xfId="0" applyNumberFormat="1" applyFont="1" applyFill="1" applyBorder="1"/>
    <xf numFmtId="164" fontId="28" fillId="7" borderId="43" xfId="0" applyNumberFormat="1" applyFont="1" applyFill="1" applyBorder="1"/>
    <xf numFmtId="164" fontId="29" fillId="7" borderId="26" xfId="0" applyNumberFormat="1" applyFont="1" applyFill="1" applyBorder="1"/>
    <xf numFmtId="164" fontId="29" fillId="7" borderId="42" xfId="0" applyNumberFormat="1" applyFont="1" applyFill="1" applyBorder="1"/>
    <xf numFmtId="164" fontId="29" fillId="7" borderId="18" xfId="0" applyNumberFormat="1" applyFont="1" applyFill="1" applyBorder="1"/>
    <xf numFmtId="164" fontId="29" fillId="7" borderId="43" xfId="0" applyNumberFormat="1" applyFont="1" applyFill="1" applyBorder="1"/>
    <xf numFmtId="164" fontId="29" fillId="7" borderId="35" xfId="0" applyNumberFormat="1" applyFont="1" applyFill="1" applyBorder="1"/>
    <xf numFmtId="164" fontId="29" fillId="7" borderId="25" xfId="0" applyNumberFormat="1" applyFont="1" applyFill="1" applyBorder="1"/>
    <xf numFmtId="164" fontId="29" fillId="7" borderId="36" xfId="0" applyNumberFormat="1" applyFont="1" applyFill="1" applyBorder="1"/>
    <xf numFmtId="164" fontId="29" fillId="7" borderId="2" xfId="0" applyNumberFormat="1" applyFont="1" applyFill="1" applyBorder="1"/>
    <xf numFmtId="164" fontId="29" fillId="7" borderId="29" xfId="0" applyNumberFormat="1" applyFont="1" applyFill="1" applyBorder="1"/>
    <xf numFmtId="164" fontId="29" fillId="7" borderId="1" xfId="0" applyNumberFormat="1" applyFont="1" applyFill="1" applyBorder="1"/>
    <xf numFmtId="165" fontId="29" fillId="4" borderId="26" xfId="0" applyNumberFormat="1" applyFont="1" applyFill="1" applyBorder="1" applyProtection="1">
      <protection locked="0"/>
    </xf>
    <xf numFmtId="165" fontId="29" fillId="4" borderId="29" xfId="0" applyNumberFormat="1" applyFont="1" applyFill="1" applyBorder="1" applyProtection="1">
      <protection locked="0"/>
    </xf>
    <xf numFmtId="165" fontId="29" fillId="4" borderId="34" xfId="0" applyNumberFormat="1" applyFont="1" applyFill="1" applyBorder="1" applyProtection="1">
      <protection locked="0"/>
    </xf>
    <xf numFmtId="165" fontId="29" fillId="4" borderId="25" xfId="0" applyNumberFormat="1" applyFont="1" applyFill="1" applyBorder="1" applyProtection="1">
      <protection locked="0"/>
    </xf>
    <xf numFmtId="165" fontId="29" fillId="4" borderId="36" xfId="0" applyNumberFormat="1" applyFont="1" applyFill="1" applyBorder="1" applyProtection="1">
      <protection locked="0"/>
    </xf>
    <xf numFmtId="165" fontId="29" fillId="4" borderId="17" xfId="0" applyNumberFormat="1" applyFont="1" applyFill="1" applyBorder="1" applyProtection="1">
      <protection locked="0"/>
    </xf>
    <xf numFmtId="165" fontId="29" fillId="4" borderId="15" xfId="0" applyNumberFormat="1" applyFont="1" applyFill="1" applyBorder="1" applyProtection="1">
      <protection locked="0"/>
    </xf>
    <xf numFmtId="165" fontId="28" fillId="4" borderId="15" xfId="0" applyNumberFormat="1" applyFont="1" applyFill="1" applyBorder="1" applyProtection="1">
      <protection locked="0"/>
    </xf>
    <xf numFmtId="165" fontId="29" fillId="4" borderId="23" xfId="0" applyNumberFormat="1" applyFont="1" applyFill="1" applyBorder="1" applyProtection="1">
      <protection locked="0"/>
    </xf>
    <xf numFmtId="165" fontId="29" fillId="4" borderId="50" xfId="0" applyNumberFormat="1" applyFont="1" applyFill="1" applyBorder="1" applyProtection="1">
      <protection locked="0"/>
    </xf>
    <xf numFmtId="165" fontId="29" fillId="4" borderId="16" xfId="0" applyNumberFormat="1" applyFont="1" applyFill="1" applyBorder="1" applyProtection="1">
      <protection locked="0"/>
    </xf>
    <xf numFmtId="165" fontId="29" fillId="4" borderId="30" xfId="0" applyNumberFormat="1" applyFont="1" applyFill="1" applyBorder="1" applyProtection="1">
      <protection locked="0"/>
    </xf>
    <xf numFmtId="1" fontId="29" fillId="4" borderId="15" xfId="0" applyNumberFormat="1" applyFont="1" applyFill="1" applyBorder="1" applyProtection="1">
      <protection locked="0"/>
    </xf>
    <xf numFmtId="165" fontId="28" fillId="4" borderId="17" xfId="0" applyNumberFormat="1" applyFont="1" applyFill="1" applyBorder="1" applyProtection="1">
      <protection locked="0"/>
    </xf>
    <xf numFmtId="2" fontId="29" fillId="4" borderId="24" xfId="0" applyNumberFormat="1" applyFont="1" applyFill="1" applyBorder="1" applyProtection="1">
      <protection locked="0"/>
    </xf>
    <xf numFmtId="2" fontId="29" fillId="4" borderId="15" xfId="0" applyNumberFormat="1" applyFont="1" applyFill="1" applyBorder="1" applyProtection="1">
      <protection locked="0"/>
    </xf>
    <xf numFmtId="2" fontId="29" fillId="4" borderId="28" xfId="0" applyNumberFormat="1" applyFont="1" applyFill="1" applyBorder="1" applyProtection="1">
      <protection locked="0"/>
    </xf>
    <xf numFmtId="165" fontId="29" fillId="4" borderId="35" xfId="0" applyNumberFormat="1" applyFont="1" applyFill="1" applyBorder="1" applyProtection="1">
      <protection locked="0"/>
    </xf>
    <xf numFmtId="165" fontId="32" fillId="4" borderId="25" xfId="0" applyNumberFormat="1" applyFont="1" applyFill="1" applyBorder="1" applyProtection="1">
      <protection locked="0"/>
    </xf>
    <xf numFmtId="165" fontId="28" fillId="4" borderId="25" xfId="0" applyNumberFormat="1" applyFont="1" applyFill="1" applyBorder="1" applyProtection="1">
      <protection locked="0"/>
    </xf>
    <xf numFmtId="1" fontId="28" fillId="4" borderId="15" xfId="0" applyNumberFormat="1" applyFont="1" applyFill="1" applyBorder="1" applyProtection="1">
      <protection locked="0"/>
    </xf>
    <xf numFmtId="1" fontId="29" fillId="4" borderId="28" xfId="0" applyNumberFormat="1" applyFont="1" applyFill="1" applyBorder="1" applyProtection="1">
      <protection locked="0"/>
    </xf>
    <xf numFmtId="1" fontId="28" fillId="4" borderId="10" xfId="0" applyNumberFormat="1" applyFont="1" applyFill="1" applyBorder="1" applyProtection="1"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790574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E77433-B6C2-CED8-176E-D866F6B73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4" cy="145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10"/>
  </sheetPr>
  <dimension ref="A1:AM249"/>
  <sheetViews>
    <sheetView tabSelected="1" topLeftCell="A223" zoomScaleSheetLayoutView="100" workbookViewId="0">
      <selection activeCell="B224" sqref="B224:C224"/>
    </sheetView>
  </sheetViews>
  <sheetFormatPr baseColWidth="10" defaultRowHeight="12.75" x14ac:dyDescent="0.2"/>
  <cols>
    <col min="1" max="1" width="8.42578125" style="20" customWidth="1"/>
    <col min="2" max="2" width="3.28515625" style="13" customWidth="1"/>
    <col min="3" max="3" width="83.85546875" style="13" customWidth="1"/>
    <col min="4" max="4" width="10.28515625" style="13" customWidth="1"/>
    <col min="5" max="5" width="25.5703125" style="13" bestFit="1" customWidth="1"/>
    <col min="6" max="6" width="18.42578125" style="13" customWidth="1"/>
    <col min="7" max="16384" width="11.42578125" style="13"/>
  </cols>
  <sheetData>
    <row r="1" spans="1:6" ht="32.25" x14ac:dyDescent="0.55000000000000004">
      <c r="A1" s="11"/>
      <c r="B1" s="12"/>
      <c r="C1" s="153" t="s">
        <v>252</v>
      </c>
      <c r="D1" s="153"/>
      <c r="E1" s="153"/>
      <c r="F1" s="154"/>
    </row>
    <row r="2" spans="1:6" ht="18" x14ac:dyDescent="0.35">
      <c r="A2" s="14"/>
      <c r="B2" s="15"/>
      <c r="C2" s="158" t="s">
        <v>253</v>
      </c>
      <c r="D2" s="158"/>
      <c r="E2" s="158"/>
      <c r="F2" s="159"/>
    </row>
    <row r="3" spans="1:6" ht="18" x14ac:dyDescent="0.35">
      <c r="A3" s="14"/>
      <c r="B3" s="15"/>
      <c r="C3" s="160" t="s">
        <v>266</v>
      </c>
      <c r="D3" s="158"/>
      <c r="E3" s="158"/>
      <c r="F3" s="161"/>
    </row>
    <row r="4" spans="1:6" ht="17.25" x14ac:dyDescent="0.35">
      <c r="A4" s="14"/>
      <c r="B4" s="15"/>
      <c r="C4" s="155" t="s">
        <v>254</v>
      </c>
      <c r="D4" s="156"/>
      <c r="E4" s="156"/>
      <c r="F4" s="157"/>
    </row>
    <row r="5" spans="1:6" ht="27" customHeight="1" x14ac:dyDescent="0.2">
      <c r="A5" s="14"/>
      <c r="B5" s="162" t="s">
        <v>2</v>
      </c>
      <c r="C5" s="162"/>
      <c r="D5" s="162"/>
      <c r="E5" s="162"/>
      <c r="F5" s="163"/>
    </row>
    <row r="6" spans="1:6" s="1" customFormat="1" ht="21" x14ac:dyDescent="0.35">
      <c r="A6" s="164" t="s">
        <v>54</v>
      </c>
      <c r="B6" s="165"/>
      <c r="C6" s="165"/>
      <c r="D6" s="165"/>
      <c r="E6" s="165"/>
      <c r="F6" s="71"/>
    </row>
    <row r="7" spans="1:6" s="1" customFormat="1" ht="15" x14ac:dyDescent="0.25">
      <c r="A7" s="72" t="s">
        <v>55</v>
      </c>
      <c r="B7" s="73"/>
      <c r="C7" s="74"/>
      <c r="D7" s="75" t="s">
        <v>259</v>
      </c>
      <c r="E7" s="166"/>
      <c r="F7" s="167"/>
    </row>
    <row r="8" spans="1:6" s="1" customFormat="1" ht="17.25" customHeight="1" x14ac:dyDescent="0.25">
      <c r="A8" s="72" t="s">
        <v>56</v>
      </c>
      <c r="B8" s="76"/>
      <c r="C8" s="77"/>
      <c r="D8" s="77"/>
      <c r="E8" s="77"/>
      <c r="F8" s="71"/>
    </row>
    <row r="9" spans="1:6" s="21" customFormat="1" ht="15" x14ac:dyDescent="0.25">
      <c r="A9" s="72" t="s">
        <v>256</v>
      </c>
      <c r="B9" s="73"/>
      <c r="C9" s="78"/>
      <c r="D9" s="75" t="s">
        <v>257</v>
      </c>
      <c r="E9" s="166"/>
      <c r="F9" s="167"/>
    </row>
    <row r="10" spans="1:6" s="2" customFormat="1" ht="15" x14ac:dyDescent="0.25">
      <c r="A10" s="79" t="s">
        <v>57</v>
      </c>
      <c r="B10" s="73"/>
      <c r="C10" s="80"/>
      <c r="D10" s="80"/>
      <c r="E10" s="80"/>
      <c r="F10" s="71"/>
    </row>
    <row r="11" spans="1:6" s="2" customFormat="1" ht="15" x14ac:dyDescent="0.25">
      <c r="A11" s="72" t="s">
        <v>58</v>
      </c>
      <c r="B11" s="81"/>
      <c r="C11" s="82"/>
      <c r="D11" s="75" t="s">
        <v>258</v>
      </c>
      <c r="E11" s="75"/>
      <c r="F11" s="71"/>
    </row>
    <row r="12" spans="1:6" s="3" customFormat="1" ht="13.5" customHeight="1" x14ac:dyDescent="0.25">
      <c r="A12" s="83" t="s">
        <v>59</v>
      </c>
      <c r="B12" s="73"/>
      <c r="C12" s="84"/>
      <c r="D12" s="84"/>
      <c r="E12" s="84"/>
      <c r="F12" s="85"/>
    </row>
    <row r="13" spans="1:6" s="3" customFormat="1" ht="13.5" customHeight="1" thickBot="1" x14ac:dyDescent="0.3">
      <c r="A13" s="83"/>
      <c r="B13" s="73"/>
      <c r="C13" s="84"/>
      <c r="D13" s="84"/>
      <c r="E13" s="84"/>
      <c r="F13" s="85"/>
    </row>
    <row r="14" spans="1:6" ht="21.75" customHeight="1" x14ac:dyDescent="0.25">
      <c r="A14" s="180" t="s">
        <v>278</v>
      </c>
      <c r="B14" s="181"/>
      <c r="C14" s="181"/>
      <c r="D14" s="181"/>
      <c r="E14" s="181"/>
      <c r="F14" s="182"/>
    </row>
    <row r="15" spans="1:6" ht="21.75" customHeight="1" x14ac:dyDescent="0.25">
      <c r="A15" s="27"/>
      <c r="B15" s="103"/>
      <c r="C15" s="178" t="s">
        <v>32</v>
      </c>
      <c r="D15" s="178"/>
      <c r="E15" s="178"/>
      <c r="F15" s="179"/>
    </row>
    <row r="16" spans="1:6" ht="15.75" x14ac:dyDescent="0.25">
      <c r="A16" s="27"/>
      <c r="B16" s="178" t="s">
        <v>33</v>
      </c>
      <c r="C16" s="178"/>
      <c r="D16" s="178"/>
      <c r="E16" s="178"/>
      <c r="F16" s="179"/>
    </row>
    <row r="17" spans="1:6" ht="16.5" thickBot="1" x14ac:dyDescent="0.3">
      <c r="A17" s="28"/>
      <c r="B17" s="176" t="s">
        <v>280</v>
      </c>
      <c r="C17" s="176"/>
      <c r="D17" s="176"/>
      <c r="E17" s="176"/>
      <c r="F17" s="177"/>
    </row>
    <row r="18" spans="1:6" s="16" customFormat="1" ht="26.25" thickBot="1" x14ac:dyDescent="0.4">
      <c r="A18" s="22"/>
      <c r="B18" s="174" t="s">
        <v>6</v>
      </c>
      <c r="C18" s="174"/>
      <c r="D18" s="174"/>
      <c r="E18" s="174"/>
      <c r="F18" s="175"/>
    </row>
    <row r="19" spans="1:6" s="16" customFormat="1" ht="13.5" customHeight="1" x14ac:dyDescent="0.2">
      <c r="A19" s="63"/>
      <c r="B19" s="172" t="s">
        <v>45</v>
      </c>
      <c r="C19" s="172"/>
      <c r="D19" s="64" t="s">
        <v>37</v>
      </c>
      <c r="E19" s="65" t="s">
        <v>0</v>
      </c>
      <c r="F19" s="64" t="s">
        <v>40</v>
      </c>
    </row>
    <row r="20" spans="1:6" s="16" customFormat="1" ht="13.5" customHeight="1" x14ac:dyDescent="0.2">
      <c r="A20" s="66"/>
      <c r="B20" s="173"/>
      <c r="C20" s="173"/>
      <c r="D20" s="67" t="s">
        <v>38</v>
      </c>
      <c r="E20" s="68"/>
      <c r="F20" s="67" t="s">
        <v>41</v>
      </c>
    </row>
    <row r="21" spans="1:6" s="16" customFormat="1" ht="13.5" customHeight="1" thickBot="1" x14ac:dyDescent="0.25">
      <c r="A21" s="66"/>
      <c r="B21" s="173"/>
      <c r="C21" s="173"/>
      <c r="D21" s="69" t="s">
        <v>39</v>
      </c>
      <c r="E21" s="68" t="s">
        <v>1</v>
      </c>
      <c r="F21" s="69" t="s">
        <v>42</v>
      </c>
    </row>
    <row r="22" spans="1:6" s="16" customFormat="1" ht="16.5" thickBot="1" x14ac:dyDescent="0.3">
      <c r="A22" s="29" t="s">
        <v>47</v>
      </c>
      <c r="B22" s="168" t="s">
        <v>276</v>
      </c>
      <c r="C22" s="168"/>
      <c r="D22" s="168"/>
      <c r="E22" s="169"/>
      <c r="F22" s="70"/>
    </row>
    <row r="23" spans="1:6" s="17" customFormat="1" ht="15" x14ac:dyDescent="0.25">
      <c r="A23" s="30"/>
      <c r="B23" s="170" t="s">
        <v>66</v>
      </c>
      <c r="C23" s="171"/>
      <c r="D23" s="225"/>
      <c r="E23" s="191">
        <v>0</v>
      </c>
      <c r="F23" s="31">
        <f>+E23*D23</f>
        <v>0</v>
      </c>
    </row>
    <row r="24" spans="1:6" s="17" customFormat="1" ht="15" x14ac:dyDescent="0.25">
      <c r="A24" s="32"/>
      <c r="B24" s="149" t="s">
        <v>67</v>
      </c>
      <c r="C24" s="150"/>
      <c r="D24" s="223"/>
      <c r="E24" s="191">
        <v>0</v>
      </c>
      <c r="F24" s="33">
        <f t="shared" ref="F24:F73" si="0">+E24*D24</f>
        <v>0</v>
      </c>
    </row>
    <row r="25" spans="1:6" s="17" customFormat="1" ht="15" x14ac:dyDescent="0.25">
      <c r="A25" s="32"/>
      <c r="B25" s="149" t="s">
        <v>68</v>
      </c>
      <c r="C25" s="150"/>
      <c r="D25" s="223"/>
      <c r="E25" s="191">
        <v>0</v>
      </c>
      <c r="F25" s="33">
        <f t="shared" si="0"/>
        <v>0</v>
      </c>
    </row>
    <row r="26" spans="1:6" s="17" customFormat="1" ht="15" x14ac:dyDescent="0.25">
      <c r="A26" s="32"/>
      <c r="B26" s="149" t="s">
        <v>69</v>
      </c>
      <c r="C26" s="150"/>
      <c r="D26" s="223"/>
      <c r="E26" s="191">
        <v>0</v>
      </c>
      <c r="F26" s="33">
        <f t="shared" si="0"/>
        <v>0</v>
      </c>
    </row>
    <row r="27" spans="1:6" s="17" customFormat="1" ht="15" x14ac:dyDescent="0.25">
      <c r="A27" s="32"/>
      <c r="B27" s="149" t="s">
        <v>70</v>
      </c>
      <c r="C27" s="150"/>
      <c r="D27" s="223"/>
      <c r="E27" s="191">
        <v>0</v>
      </c>
      <c r="F27" s="33">
        <f t="shared" si="0"/>
        <v>0</v>
      </c>
    </row>
    <row r="28" spans="1:6" s="17" customFormat="1" ht="15" x14ac:dyDescent="0.25">
      <c r="A28" s="32"/>
      <c r="B28" s="149" t="s">
        <v>71</v>
      </c>
      <c r="C28" s="150"/>
      <c r="D28" s="223"/>
      <c r="E28" s="191">
        <v>0</v>
      </c>
      <c r="F28" s="33">
        <f t="shared" si="0"/>
        <v>0</v>
      </c>
    </row>
    <row r="29" spans="1:6" s="17" customFormat="1" ht="15" x14ac:dyDescent="0.25">
      <c r="A29" s="32"/>
      <c r="B29" s="149" t="s">
        <v>273</v>
      </c>
      <c r="C29" s="150"/>
      <c r="D29" s="223"/>
      <c r="E29" s="191">
        <v>0</v>
      </c>
      <c r="F29" s="33">
        <f t="shared" si="0"/>
        <v>0</v>
      </c>
    </row>
    <row r="30" spans="1:6" s="17" customFormat="1" ht="15" x14ac:dyDescent="0.25">
      <c r="A30" s="32"/>
      <c r="B30" s="149" t="s">
        <v>72</v>
      </c>
      <c r="C30" s="150"/>
      <c r="D30" s="223"/>
      <c r="E30" s="191">
        <v>0</v>
      </c>
      <c r="F30" s="33">
        <f t="shared" si="0"/>
        <v>0</v>
      </c>
    </row>
    <row r="31" spans="1:6" s="17" customFormat="1" ht="15" x14ac:dyDescent="0.25">
      <c r="A31" s="32"/>
      <c r="B31" s="149" t="s">
        <v>73</v>
      </c>
      <c r="C31" s="150"/>
      <c r="D31" s="223"/>
      <c r="E31" s="191">
        <v>0</v>
      </c>
      <c r="F31" s="33">
        <f t="shared" si="0"/>
        <v>0</v>
      </c>
    </row>
    <row r="32" spans="1:6" s="17" customFormat="1" ht="15" x14ac:dyDescent="0.25">
      <c r="A32" s="32"/>
      <c r="B32" s="149" t="s">
        <v>74</v>
      </c>
      <c r="C32" s="150"/>
      <c r="D32" s="223"/>
      <c r="E32" s="191">
        <v>0</v>
      </c>
      <c r="F32" s="33">
        <f t="shared" si="0"/>
        <v>0</v>
      </c>
    </row>
    <row r="33" spans="1:6" s="17" customFormat="1" ht="15" x14ac:dyDescent="0.25">
      <c r="A33" s="32"/>
      <c r="B33" s="149" t="s">
        <v>75</v>
      </c>
      <c r="C33" s="150"/>
      <c r="D33" s="223"/>
      <c r="E33" s="191">
        <v>0</v>
      </c>
      <c r="F33" s="33">
        <f t="shared" si="0"/>
        <v>0</v>
      </c>
    </row>
    <row r="34" spans="1:6" s="16" customFormat="1" ht="15" x14ac:dyDescent="0.25">
      <c r="A34" s="32"/>
      <c r="B34" s="107" t="s">
        <v>76</v>
      </c>
      <c r="C34" s="108"/>
      <c r="D34" s="215"/>
      <c r="E34" s="191">
        <v>0</v>
      </c>
      <c r="F34" s="34">
        <f t="shared" si="0"/>
        <v>0</v>
      </c>
    </row>
    <row r="35" spans="1:6" s="16" customFormat="1" ht="15" x14ac:dyDescent="0.25">
      <c r="A35" s="32"/>
      <c r="B35" s="107" t="s">
        <v>248</v>
      </c>
      <c r="C35" s="108"/>
      <c r="D35" s="215"/>
      <c r="E35" s="191">
        <v>0</v>
      </c>
      <c r="F35" s="34">
        <f t="shared" si="0"/>
        <v>0</v>
      </c>
    </row>
    <row r="36" spans="1:6" s="16" customFormat="1" ht="15" x14ac:dyDescent="0.25">
      <c r="A36" s="32"/>
      <c r="B36" s="107" t="s">
        <v>77</v>
      </c>
      <c r="C36" s="108"/>
      <c r="D36" s="215"/>
      <c r="E36" s="191">
        <v>0</v>
      </c>
      <c r="F36" s="34">
        <f t="shared" si="0"/>
        <v>0</v>
      </c>
    </row>
    <row r="37" spans="1:6" s="16" customFormat="1" ht="15" x14ac:dyDescent="0.25">
      <c r="A37" s="32"/>
      <c r="B37" s="107" t="s">
        <v>78</v>
      </c>
      <c r="C37" s="108"/>
      <c r="D37" s="215"/>
      <c r="E37" s="191">
        <v>0</v>
      </c>
      <c r="F37" s="34">
        <f t="shared" si="0"/>
        <v>0</v>
      </c>
    </row>
    <row r="38" spans="1:6" s="16" customFormat="1" ht="15" x14ac:dyDescent="0.25">
      <c r="A38" s="32"/>
      <c r="B38" s="107" t="s">
        <v>79</v>
      </c>
      <c r="C38" s="108"/>
      <c r="D38" s="215"/>
      <c r="E38" s="191">
        <v>0</v>
      </c>
      <c r="F38" s="34">
        <f t="shared" si="0"/>
        <v>0</v>
      </c>
    </row>
    <row r="39" spans="1:6" s="16" customFormat="1" ht="15" x14ac:dyDescent="0.25">
      <c r="A39" s="32"/>
      <c r="B39" s="107" t="s">
        <v>274</v>
      </c>
      <c r="C39" s="108"/>
      <c r="D39" s="215"/>
      <c r="E39" s="191">
        <v>0</v>
      </c>
      <c r="F39" s="34">
        <f t="shared" si="0"/>
        <v>0</v>
      </c>
    </row>
    <row r="40" spans="1:6" s="16" customFormat="1" ht="15" x14ac:dyDescent="0.25">
      <c r="A40" s="32"/>
      <c r="B40" s="107" t="s">
        <v>80</v>
      </c>
      <c r="C40" s="108"/>
      <c r="D40" s="215"/>
      <c r="E40" s="191">
        <v>0</v>
      </c>
      <c r="F40" s="34">
        <f t="shared" si="0"/>
        <v>0</v>
      </c>
    </row>
    <row r="41" spans="1:6" s="16" customFormat="1" ht="15" x14ac:dyDescent="0.25">
      <c r="A41" s="32"/>
      <c r="B41" s="107" t="s">
        <v>81</v>
      </c>
      <c r="C41" s="108"/>
      <c r="D41" s="215"/>
      <c r="E41" s="191">
        <v>0</v>
      </c>
      <c r="F41" s="34">
        <f t="shared" si="0"/>
        <v>0</v>
      </c>
    </row>
    <row r="42" spans="1:6" s="16" customFormat="1" ht="15" x14ac:dyDescent="0.25">
      <c r="A42" s="32"/>
      <c r="B42" s="107" t="s">
        <v>82</v>
      </c>
      <c r="C42" s="108"/>
      <c r="D42" s="215"/>
      <c r="E42" s="191">
        <v>0</v>
      </c>
      <c r="F42" s="34">
        <f t="shared" si="0"/>
        <v>0</v>
      </c>
    </row>
    <row r="43" spans="1:6" s="16" customFormat="1" ht="15" x14ac:dyDescent="0.25">
      <c r="A43" s="32"/>
      <c r="B43" s="109" t="s">
        <v>83</v>
      </c>
      <c r="C43" s="110"/>
      <c r="D43" s="215"/>
      <c r="E43" s="191">
        <v>0</v>
      </c>
      <c r="F43" s="34">
        <f t="shared" si="0"/>
        <v>0</v>
      </c>
    </row>
    <row r="44" spans="1:6" s="16" customFormat="1" ht="15" x14ac:dyDescent="0.25">
      <c r="A44" s="32"/>
      <c r="B44" s="109" t="s">
        <v>275</v>
      </c>
      <c r="C44" s="110"/>
      <c r="D44" s="215"/>
      <c r="E44" s="191">
        <v>0</v>
      </c>
      <c r="F44" s="34">
        <f t="shared" si="0"/>
        <v>0</v>
      </c>
    </row>
    <row r="45" spans="1:6" s="16" customFormat="1" ht="15" x14ac:dyDescent="0.25">
      <c r="A45" s="32"/>
      <c r="B45" s="107" t="s">
        <v>84</v>
      </c>
      <c r="C45" s="108"/>
      <c r="D45" s="215"/>
      <c r="E45" s="191">
        <v>0</v>
      </c>
      <c r="F45" s="34">
        <f t="shared" si="0"/>
        <v>0</v>
      </c>
    </row>
    <row r="46" spans="1:6" s="16" customFormat="1" ht="15" x14ac:dyDescent="0.25">
      <c r="A46" s="32"/>
      <c r="B46" s="107" t="s">
        <v>85</v>
      </c>
      <c r="C46" s="108"/>
      <c r="D46" s="215"/>
      <c r="E46" s="191">
        <v>0</v>
      </c>
      <c r="F46" s="34">
        <f t="shared" si="0"/>
        <v>0</v>
      </c>
    </row>
    <row r="47" spans="1:6" s="16" customFormat="1" ht="15" x14ac:dyDescent="0.25">
      <c r="A47" s="32"/>
      <c r="B47" s="107" t="s">
        <v>86</v>
      </c>
      <c r="C47" s="108"/>
      <c r="D47" s="215"/>
      <c r="E47" s="191">
        <v>0</v>
      </c>
      <c r="F47" s="34">
        <f t="shared" si="0"/>
        <v>0</v>
      </c>
    </row>
    <row r="48" spans="1:6" s="16" customFormat="1" ht="15" x14ac:dyDescent="0.25">
      <c r="A48" s="32"/>
      <c r="B48" s="107" t="s">
        <v>87</v>
      </c>
      <c r="C48" s="108"/>
      <c r="D48" s="215"/>
      <c r="E48" s="191">
        <v>0</v>
      </c>
      <c r="F48" s="34">
        <f t="shared" si="0"/>
        <v>0</v>
      </c>
    </row>
    <row r="49" spans="1:6" s="16" customFormat="1" ht="15" x14ac:dyDescent="0.25">
      <c r="A49" s="32"/>
      <c r="B49" s="107" t="s">
        <v>88</v>
      </c>
      <c r="C49" s="108"/>
      <c r="D49" s="215"/>
      <c r="E49" s="191">
        <v>0</v>
      </c>
      <c r="F49" s="34">
        <f t="shared" si="0"/>
        <v>0</v>
      </c>
    </row>
    <row r="50" spans="1:6" s="16" customFormat="1" ht="15" x14ac:dyDescent="0.25">
      <c r="A50" s="32"/>
      <c r="B50" s="107" t="s">
        <v>89</v>
      </c>
      <c r="C50" s="108"/>
      <c r="D50" s="215"/>
      <c r="E50" s="191">
        <v>0</v>
      </c>
      <c r="F50" s="34">
        <f t="shared" si="0"/>
        <v>0</v>
      </c>
    </row>
    <row r="51" spans="1:6" s="16" customFormat="1" ht="15" x14ac:dyDescent="0.25">
      <c r="A51" s="32"/>
      <c r="B51" s="183" t="s">
        <v>90</v>
      </c>
      <c r="C51" s="184"/>
      <c r="D51" s="218"/>
      <c r="E51" s="191">
        <v>0</v>
      </c>
      <c r="F51" s="34">
        <f t="shared" si="0"/>
        <v>0</v>
      </c>
    </row>
    <row r="52" spans="1:6" s="16" customFormat="1" ht="15" x14ac:dyDescent="0.25">
      <c r="A52" s="32"/>
      <c r="B52" s="183" t="s">
        <v>91</v>
      </c>
      <c r="C52" s="184"/>
      <c r="D52" s="218"/>
      <c r="E52" s="191">
        <v>0</v>
      </c>
      <c r="F52" s="34">
        <f t="shared" si="0"/>
        <v>0</v>
      </c>
    </row>
    <row r="53" spans="1:6" s="16" customFormat="1" ht="15" x14ac:dyDescent="0.25">
      <c r="A53" s="32"/>
      <c r="B53" s="183" t="s">
        <v>92</v>
      </c>
      <c r="C53" s="184"/>
      <c r="D53" s="218"/>
      <c r="E53" s="191">
        <v>0</v>
      </c>
      <c r="F53" s="34">
        <f t="shared" si="0"/>
        <v>0</v>
      </c>
    </row>
    <row r="54" spans="1:6" s="16" customFormat="1" ht="15" x14ac:dyDescent="0.25">
      <c r="A54" s="32"/>
      <c r="B54" s="183" t="s">
        <v>93</v>
      </c>
      <c r="C54" s="184"/>
      <c r="D54" s="218"/>
      <c r="E54" s="191">
        <v>0</v>
      </c>
      <c r="F54" s="34">
        <f t="shared" si="0"/>
        <v>0</v>
      </c>
    </row>
    <row r="55" spans="1:6" s="16" customFormat="1" ht="15" x14ac:dyDescent="0.25">
      <c r="A55" s="32"/>
      <c r="B55" s="183" t="s">
        <v>94</v>
      </c>
      <c r="C55" s="184"/>
      <c r="D55" s="218"/>
      <c r="E55" s="191">
        <v>0</v>
      </c>
      <c r="F55" s="34">
        <f t="shared" si="0"/>
        <v>0</v>
      </c>
    </row>
    <row r="56" spans="1:6" s="16" customFormat="1" ht="15" x14ac:dyDescent="0.25">
      <c r="A56" s="32"/>
      <c r="B56" s="183" t="s">
        <v>95</v>
      </c>
      <c r="C56" s="184"/>
      <c r="D56" s="218"/>
      <c r="E56" s="191">
        <v>0</v>
      </c>
      <c r="F56" s="34">
        <f t="shared" si="0"/>
        <v>0</v>
      </c>
    </row>
    <row r="57" spans="1:6" s="17" customFormat="1" ht="15" x14ac:dyDescent="0.25">
      <c r="A57" s="32"/>
      <c r="B57" s="149" t="s">
        <v>96</v>
      </c>
      <c r="C57" s="150"/>
      <c r="D57" s="223"/>
      <c r="E57" s="191">
        <v>0</v>
      </c>
      <c r="F57" s="33">
        <f t="shared" si="0"/>
        <v>0</v>
      </c>
    </row>
    <row r="58" spans="1:6" s="17" customFormat="1" ht="15" x14ac:dyDescent="0.25">
      <c r="A58" s="32"/>
      <c r="B58" s="149" t="s">
        <v>97</v>
      </c>
      <c r="C58" s="150"/>
      <c r="D58" s="223"/>
      <c r="E58" s="191">
        <v>0</v>
      </c>
      <c r="F58" s="33">
        <f t="shared" si="0"/>
        <v>0</v>
      </c>
    </row>
    <row r="59" spans="1:6" s="17" customFormat="1" ht="15" x14ac:dyDescent="0.25">
      <c r="A59" s="32"/>
      <c r="B59" s="149" t="s">
        <v>98</v>
      </c>
      <c r="C59" s="150"/>
      <c r="D59" s="223"/>
      <c r="E59" s="191">
        <v>0</v>
      </c>
      <c r="F59" s="33">
        <f t="shared" si="0"/>
        <v>0</v>
      </c>
    </row>
    <row r="60" spans="1:6" s="17" customFormat="1" ht="15" x14ac:dyDescent="0.25">
      <c r="A60" s="32"/>
      <c r="B60" s="149" t="s">
        <v>99</v>
      </c>
      <c r="C60" s="150"/>
      <c r="D60" s="223"/>
      <c r="E60" s="191">
        <v>0</v>
      </c>
      <c r="F60" s="33">
        <f t="shared" si="0"/>
        <v>0</v>
      </c>
    </row>
    <row r="61" spans="1:6" s="17" customFormat="1" ht="15" x14ac:dyDescent="0.25">
      <c r="A61" s="32"/>
      <c r="B61" s="149" t="s">
        <v>100</v>
      </c>
      <c r="C61" s="150"/>
      <c r="D61" s="223"/>
      <c r="E61" s="191">
        <v>0</v>
      </c>
      <c r="F61" s="33">
        <f t="shared" si="0"/>
        <v>0</v>
      </c>
    </row>
    <row r="62" spans="1:6" s="17" customFormat="1" ht="15" x14ac:dyDescent="0.25">
      <c r="A62" s="32"/>
      <c r="B62" s="149" t="s">
        <v>101</v>
      </c>
      <c r="C62" s="150"/>
      <c r="D62" s="223"/>
      <c r="E62" s="191">
        <v>0</v>
      </c>
      <c r="F62" s="33">
        <f t="shared" si="0"/>
        <v>0</v>
      </c>
    </row>
    <row r="63" spans="1:6" s="17" customFormat="1" ht="15" x14ac:dyDescent="0.25">
      <c r="A63" s="32"/>
      <c r="B63" s="149" t="s">
        <v>102</v>
      </c>
      <c r="C63" s="150"/>
      <c r="D63" s="223"/>
      <c r="E63" s="191">
        <v>0</v>
      </c>
      <c r="F63" s="33">
        <f t="shared" si="0"/>
        <v>0</v>
      </c>
    </row>
    <row r="64" spans="1:6" s="17" customFormat="1" ht="15" x14ac:dyDescent="0.25">
      <c r="A64" s="32"/>
      <c r="B64" s="149" t="s">
        <v>103</v>
      </c>
      <c r="C64" s="150"/>
      <c r="D64" s="223"/>
      <c r="E64" s="191">
        <v>0</v>
      </c>
      <c r="F64" s="33">
        <f t="shared" si="0"/>
        <v>0</v>
      </c>
    </row>
    <row r="65" spans="1:6" s="17" customFormat="1" ht="15" x14ac:dyDescent="0.25">
      <c r="A65" s="32"/>
      <c r="B65" s="89" t="s">
        <v>269</v>
      </c>
      <c r="C65" s="90"/>
      <c r="D65" s="223"/>
      <c r="E65" s="191">
        <v>0</v>
      </c>
      <c r="F65" s="33">
        <f t="shared" si="0"/>
        <v>0</v>
      </c>
    </row>
    <row r="66" spans="1:6" s="17" customFormat="1" ht="15" x14ac:dyDescent="0.25">
      <c r="A66" s="32"/>
      <c r="B66" s="89" t="s">
        <v>270</v>
      </c>
      <c r="C66" s="90"/>
      <c r="D66" s="223"/>
      <c r="E66" s="191">
        <v>0</v>
      </c>
      <c r="F66" s="33">
        <f t="shared" si="0"/>
        <v>0</v>
      </c>
    </row>
    <row r="67" spans="1:6" s="17" customFormat="1" ht="15" x14ac:dyDescent="0.25">
      <c r="A67" s="32"/>
      <c r="B67" s="89" t="s">
        <v>271</v>
      </c>
      <c r="C67" s="90"/>
      <c r="D67" s="223"/>
      <c r="E67" s="191">
        <v>0</v>
      </c>
      <c r="F67" s="33">
        <f t="shared" si="0"/>
        <v>0</v>
      </c>
    </row>
    <row r="68" spans="1:6" s="17" customFormat="1" ht="15" x14ac:dyDescent="0.25">
      <c r="A68" s="32"/>
      <c r="B68" s="149" t="s">
        <v>104</v>
      </c>
      <c r="C68" s="150"/>
      <c r="D68" s="223"/>
      <c r="E68" s="191">
        <v>0</v>
      </c>
      <c r="F68" s="33">
        <f t="shared" si="0"/>
        <v>0</v>
      </c>
    </row>
    <row r="69" spans="1:6" s="16" customFormat="1" ht="15" x14ac:dyDescent="0.25">
      <c r="A69" s="32"/>
      <c r="B69" s="107" t="s">
        <v>105</v>
      </c>
      <c r="C69" s="108"/>
      <c r="D69" s="215"/>
      <c r="E69" s="191">
        <v>0</v>
      </c>
      <c r="F69" s="34">
        <f t="shared" si="0"/>
        <v>0</v>
      </c>
    </row>
    <row r="70" spans="1:6" s="16" customFormat="1" ht="15" x14ac:dyDescent="0.25">
      <c r="A70" s="32"/>
      <c r="B70" s="111" t="s">
        <v>106</v>
      </c>
      <c r="C70" s="112"/>
      <c r="D70" s="215"/>
      <c r="E70" s="191">
        <v>0</v>
      </c>
      <c r="F70" s="34">
        <f t="shared" si="0"/>
        <v>0</v>
      </c>
    </row>
    <row r="71" spans="1:6" s="16" customFormat="1" ht="15" x14ac:dyDescent="0.25">
      <c r="A71" s="32"/>
      <c r="B71" s="111" t="s">
        <v>107</v>
      </c>
      <c r="C71" s="112"/>
      <c r="D71" s="215"/>
      <c r="E71" s="191">
        <v>0</v>
      </c>
      <c r="F71" s="34">
        <f t="shared" si="0"/>
        <v>0</v>
      </c>
    </row>
    <row r="72" spans="1:6" s="16" customFormat="1" ht="15" x14ac:dyDescent="0.25">
      <c r="A72" s="32"/>
      <c r="B72" s="111" t="s">
        <v>108</v>
      </c>
      <c r="C72" s="112"/>
      <c r="D72" s="215"/>
      <c r="E72" s="191">
        <v>0</v>
      </c>
      <c r="F72" s="34">
        <f t="shared" si="0"/>
        <v>0</v>
      </c>
    </row>
    <row r="73" spans="1:6" s="16" customFormat="1" ht="15.75" thickBot="1" x14ac:dyDescent="0.3">
      <c r="A73" s="37"/>
      <c r="B73" s="137" t="s">
        <v>109</v>
      </c>
      <c r="C73" s="138"/>
      <c r="D73" s="224"/>
      <c r="E73" s="192">
        <v>0</v>
      </c>
      <c r="F73" s="38">
        <f t="shared" si="0"/>
        <v>0</v>
      </c>
    </row>
    <row r="74" spans="1:6" s="16" customFormat="1" ht="13.5" customHeight="1" thickBot="1" x14ac:dyDescent="0.3">
      <c r="A74" s="39"/>
      <c r="B74" s="40" t="s">
        <v>277</v>
      </c>
      <c r="C74" s="59"/>
      <c r="D74" s="40"/>
      <c r="E74" s="40"/>
      <c r="F74" s="41"/>
    </row>
    <row r="75" spans="1:6" s="16" customFormat="1" ht="15" x14ac:dyDescent="0.25">
      <c r="A75" s="42"/>
      <c r="B75" s="122" t="s">
        <v>255</v>
      </c>
      <c r="C75" s="123"/>
      <c r="D75" s="220"/>
      <c r="E75" s="193">
        <v>0</v>
      </c>
      <c r="F75" s="43">
        <f t="shared" ref="F75:F90" si="1">+E75*D75</f>
        <v>0</v>
      </c>
    </row>
    <row r="76" spans="1:6" s="16" customFormat="1" ht="15" x14ac:dyDescent="0.25">
      <c r="A76" s="44"/>
      <c r="B76" s="122" t="s">
        <v>110</v>
      </c>
      <c r="C76" s="123"/>
      <c r="D76" s="206"/>
      <c r="E76" s="193">
        <v>0</v>
      </c>
      <c r="F76" s="43">
        <f t="shared" si="1"/>
        <v>0</v>
      </c>
    </row>
    <row r="77" spans="1:6" s="16" customFormat="1" ht="15" x14ac:dyDescent="0.25">
      <c r="A77" s="44"/>
      <c r="B77" s="111" t="s">
        <v>111</v>
      </c>
      <c r="C77" s="112"/>
      <c r="D77" s="206"/>
      <c r="E77" s="193">
        <v>0</v>
      </c>
      <c r="F77" s="43">
        <f t="shared" si="1"/>
        <v>0</v>
      </c>
    </row>
    <row r="78" spans="1:6" s="16" customFormat="1" ht="15" x14ac:dyDescent="0.25">
      <c r="A78" s="44"/>
      <c r="B78" s="111" t="s">
        <v>237</v>
      </c>
      <c r="C78" s="112"/>
      <c r="D78" s="206"/>
      <c r="E78" s="193">
        <v>0</v>
      </c>
      <c r="F78" s="43">
        <f t="shared" si="1"/>
        <v>0</v>
      </c>
    </row>
    <row r="79" spans="1:6" s="16" customFormat="1" ht="15" x14ac:dyDescent="0.25">
      <c r="A79" s="44"/>
      <c r="B79" s="107" t="s">
        <v>238</v>
      </c>
      <c r="C79" s="108"/>
      <c r="D79" s="206"/>
      <c r="E79" s="193">
        <v>0</v>
      </c>
      <c r="F79" s="43">
        <f t="shared" si="1"/>
        <v>0</v>
      </c>
    </row>
    <row r="80" spans="1:6" s="16" customFormat="1" ht="15" x14ac:dyDescent="0.25">
      <c r="A80" s="44"/>
      <c r="B80" s="111" t="s">
        <v>112</v>
      </c>
      <c r="C80" s="112"/>
      <c r="D80" s="206"/>
      <c r="E80" s="193">
        <v>0</v>
      </c>
      <c r="F80" s="43">
        <f t="shared" si="1"/>
        <v>0</v>
      </c>
    </row>
    <row r="81" spans="1:6" s="16" customFormat="1" ht="15" x14ac:dyDescent="0.25">
      <c r="A81" s="44"/>
      <c r="B81" s="111" t="s">
        <v>113</v>
      </c>
      <c r="C81" s="112"/>
      <c r="D81" s="206"/>
      <c r="E81" s="193">
        <v>0</v>
      </c>
      <c r="F81" s="43">
        <f t="shared" si="1"/>
        <v>0</v>
      </c>
    </row>
    <row r="82" spans="1:6" s="16" customFormat="1" ht="15" x14ac:dyDescent="0.25">
      <c r="A82" s="44"/>
      <c r="B82" s="111" t="s">
        <v>236</v>
      </c>
      <c r="C82" s="112"/>
      <c r="D82" s="206"/>
      <c r="E82" s="193">
        <v>0</v>
      </c>
      <c r="F82" s="43">
        <f t="shared" si="1"/>
        <v>0</v>
      </c>
    </row>
    <row r="83" spans="1:6" s="16" customFormat="1" ht="15" x14ac:dyDescent="0.25">
      <c r="A83" s="44"/>
      <c r="B83" s="111" t="s">
        <v>235</v>
      </c>
      <c r="C83" s="112"/>
      <c r="D83" s="206"/>
      <c r="E83" s="193">
        <v>0</v>
      </c>
      <c r="F83" s="43">
        <f t="shared" si="1"/>
        <v>0</v>
      </c>
    </row>
    <row r="84" spans="1:6" s="24" customFormat="1" ht="15" x14ac:dyDescent="0.25">
      <c r="A84" s="46"/>
      <c r="B84" s="111" t="s">
        <v>114</v>
      </c>
      <c r="C84" s="112"/>
      <c r="D84" s="221"/>
      <c r="E84" s="193">
        <v>0</v>
      </c>
      <c r="F84" s="43">
        <f t="shared" si="1"/>
        <v>0</v>
      </c>
    </row>
    <row r="85" spans="1:6" s="16" customFormat="1" ht="15" x14ac:dyDescent="0.25">
      <c r="A85" s="44"/>
      <c r="B85" s="111" t="s">
        <v>115</v>
      </c>
      <c r="C85" s="112"/>
      <c r="D85" s="206"/>
      <c r="E85" s="193">
        <v>0</v>
      </c>
      <c r="F85" s="43">
        <f t="shared" si="1"/>
        <v>0</v>
      </c>
    </row>
    <row r="86" spans="1:6" s="16" customFormat="1" ht="15" x14ac:dyDescent="0.25">
      <c r="A86" s="44"/>
      <c r="B86" s="111" t="s">
        <v>116</v>
      </c>
      <c r="C86" s="112"/>
      <c r="D86" s="206"/>
      <c r="E86" s="193">
        <v>0</v>
      </c>
      <c r="F86" s="43">
        <f t="shared" si="1"/>
        <v>0</v>
      </c>
    </row>
    <row r="87" spans="1:6" s="18" customFormat="1" ht="15" x14ac:dyDescent="0.25">
      <c r="A87" s="44"/>
      <c r="B87" s="115" t="s">
        <v>117</v>
      </c>
      <c r="C87" s="116"/>
      <c r="D87" s="222"/>
      <c r="E87" s="193">
        <v>0</v>
      </c>
      <c r="F87" s="43">
        <f t="shared" si="1"/>
        <v>0</v>
      </c>
    </row>
    <row r="88" spans="1:6" s="18" customFormat="1" ht="15" x14ac:dyDescent="0.25">
      <c r="A88" s="44"/>
      <c r="B88" s="115" t="s">
        <v>118</v>
      </c>
      <c r="C88" s="116"/>
      <c r="D88" s="222"/>
      <c r="E88" s="193">
        <v>0</v>
      </c>
      <c r="F88" s="43">
        <f t="shared" si="1"/>
        <v>0</v>
      </c>
    </row>
    <row r="89" spans="1:6" s="16" customFormat="1" ht="15" x14ac:dyDescent="0.25">
      <c r="A89" s="44"/>
      <c r="B89" s="115" t="s">
        <v>119</v>
      </c>
      <c r="C89" s="116"/>
      <c r="D89" s="222"/>
      <c r="E89" s="193">
        <v>0</v>
      </c>
      <c r="F89" s="43">
        <f t="shared" si="1"/>
        <v>0</v>
      </c>
    </row>
    <row r="90" spans="1:6" s="16" customFormat="1" ht="15" x14ac:dyDescent="0.25">
      <c r="A90" s="44"/>
      <c r="B90" s="111" t="s">
        <v>120</v>
      </c>
      <c r="C90" s="112"/>
      <c r="D90" s="206"/>
      <c r="E90" s="193">
        <v>0</v>
      </c>
      <c r="F90" s="43">
        <f t="shared" si="1"/>
        <v>0</v>
      </c>
    </row>
    <row r="91" spans="1:6" s="16" customFormat="1" ht="15" x14ac:dyDescent="0.25">
      <c r="A91" s="44"/>
      <c r="B91" s="122" t="s">
        <v>121</v>
      </c>
      <c r="C91" s="123"/>
      <c r="D91" s="206"/>
      <c r="E91" s="193">
        <v>0</v>
      </c>
      <c r="F91" s="43">
        <f t="shared" ref="F91:F110" si="2">+E91*D91</f>
        <v>0</v>
      </c>
    </row>
    <row r="92" spans="1:6" s="16" customFormat="1" ht="15" x14ac:dyDescent="0.25">
      <c r="A92" s="44"/>
      <c r="B92" s="122" t="s">
        <v>122</v>
      </c>
      <c r="C92" s="123"/>
      <c r="D92" s="206"/>
      <c r="E92" s="193">
        <v>0</v>
      </c>
      <c r="F92" s="43">
        <f t="shared" si="2"/>
        <v>0</v>
      </c>
    </row>
    <row r="93" spans="1:6" s="16" customFormat="1" ht="15" x14ac:dyDescent="0.25">
      <c r="A93" s="44"/>
      <c r="B93" s="111" t="s">
        <v>123</v>
      </c>
      <c r="C93" s="112"/>
      <c r="D93" s="206"/>
      <c r="E93" s="193">
        <v>0</v>
      </c>
      <c r="F93" s="43">
        <f t="shared" si="2"/>
        <v>0</v>
      </c>
    </row>
    <row r="94" spans="1:6" s="16" customFormat="1" ht="15" x14ac:dyDescent="0.25">
      <c r="A94" s="44"/>
      <c r="B94" s="111" t="s">
        <v>124</v>
      </c>
      <c r="C94" s="112"/>
      <c r="D94" s="206"/>
      <c r="E94" s="193">
        <v>0</v>
      </c>
      <c r="F94" s="43">
        <f t="shared" si="2"/>
        <v>0</v>
      </c>
    </row>
    <row r="95" spans="1:6" s="16" customFormat="1" ht="15" x14ac:dyDescent="0.25">
      <c r="A95" s="44"/>
      <c r="B95" s="111" t="s">
        <v>125</v>
      </c>
      <c r="C95" s="112"/>
      <c r="D95" s="206"/>
      <c r="E95" s="193">
        <v>0</v>
      </c>
      <c r="F95" s="43">
        <f t="shared" si="2"/>
        <v>0</v>
      </c>
    </row>
    <row r="96" spans="1:6" s="16" customFormat="1" ht="15" x14ac:dyDescent="0.25">
      <c r="A96" s="44"/>
      <c r="B96" s="111" t="s">
        <v>126</v>
      </c>
      <c r="C96" s="112"/>
      <c r="D96" s="206"/>
      <c r="E96" s="193">
        <v>0</v>
      </c>
      <c r="F96" s="43">
        <f t="shared" si="2"/>
        <v>0</v>
      </c>
    </row>
    <row r="97" spans="1:6" s="16" customFormat="1" ht="15" x14ac:dyDescent="0.25">
      <c r="A97" s="44"/>
      <c r="B97" s="111" t="s">
        <v>127</v>
      </c>
      <c r="C97" s="112"/>
      <c r="D97" s="206"/>
      <c r="E97" s="193">
        <v>0</v>
      </c>
      <c r="F97" s="43">
        <f t="shared" si="2"/>
        <v>0</v>
      </c>
    </row>
    <row r="98" spans="1:6" s="16" customFormat="1" ht="15" x14ac:dyDescent="0.25">
      <c r="A98" s="44"/>
      <c r="B98" s="111" t="s">
        <v>128</v>
      </c>
      <c r="C98" s="112"/>
      <c r="D98" s="206"/>
      <c r="E98" s="193">
        <v>0</v>
      </c>
      <c r="F98" s="43">
        <f t="shared" si="2"/>
        <v>0</v>
      </c>
    </row>
    <row r="99" spans="1:6" s="16" customFormat="1" ht="15" x14ac:dyDescent="0.25">
      <c r="A99" s="44"/>
      <c r="B99" s="111" t="s">
        <v>129</v>
      </c>
      <c r="C99" s="112"/>
      <c r="D99" s="206"/>
      <c r="E99" s="193">
        <v>0</v>
      </c>
      <c r="F99" s="43">
        <f t="shared" si="2"/>
        <v>0</v>
      </c>
    </row>
    <row r="100" spans="1:6" s="16" customFormat="1" ht="15" x14ac:dyDescent="0.25">
      <c r="A100" s="44"/>
      <c r="B100" s="111" t="s">
        <v>130</v>
      </c>
      <c r="C100" s="112"/>
      <c r="D100" s="206"/>
      <c r="E100" s="193">
        <v>0</v>
      </c>
      <c r="F100" s="43">
        <f t="shared" si="2"/>
        <v>0</v>
      </c>
    </row>
    <row r="101" spans="1:6" s="16" customFormat="1" ht="15" x14ac:dyDescent="0.25">
      <c r="A101" s="47"/>
      <c r="B101" s="122" t="s">
        <v>83</v>
      </c>
      <c r="C101" s="123"/>
      <c r="D101" s="206"/>
      <c r="E101" s="193">
        <v>0</v>
      </c>
      <c r="F101" s="43">
        <f t="shared" si="2"/>
        <v>0</v>
      </c>
    </row>
    <row r="102" spans="1:6" s="16" customFormat="1" ht="15" x14ac:dyDescent="0.25">
      <c r="A102" s="47"/>
      <c r="B102" s="111" t="s">
        <v>60</v>
      </c>
      <c r="C102" s="112"/>
      <c r="D102" s="206"/>
      <c r="E102" s="193">
        <v>0</v>
      </c>
      <c r="F102" s="43">
        <f t="shared" si="2"/>
        <v>0</v>
      </c>
    </row>
    <row r="103" spans="1:6" s="16" customFormat="1" ht="15" x14ac:dyDescent="0.25">
      <c r="A103" s="47"/>
      <c r="B103" s="111" t="s">
        <v>131</v>
      </c>
      <c r="C103" s="112"/>
      <c r="D103" s="206"/>
      <c r="E103" s="193">
        <v>0</v>
      </c>
      <c r="F103" s="43">
        <f t="shared" si="2"/>
        <v>0</v>
      </c>
    </row>
    <row r="104" spans="1:6" s="16" customFormat="1" ht="15" x14ac:dyDescent="0.25">
      <c r="A104" s="47"/>
      <c r="B104" s="111" t="s">
        <v>132</v>
      </c>
      <c r="C104" s="112"/>
      <c r="D104" s="206"/>
      <c r="E104" s="193">
        <v>0</v>
      </c>
      <c r="F104" s="43">
        <f t="shared" si="2"/>
        <v>0</v>
      </c>
    </row>
    <row r="105" spans="1:6" s="16" customFormat="1" ht="15" x14ac:dyDescent="0.25">
      <c r="A105" s="47"/>
      <c r="B105" s="122" t="s">
        <v>133</v>
      </c>
      <c r="C105" s="123"/>
      <c r="D105" s="206"/>
      <c r="E105" s="193">
        <v>0</v>
      </c>
      <c r="F105" s="43">
        <f t="shared" si="2"/>
        <v>0</v>
      </c>
    </row>
    <row r="106" spans="1:6" s="16" customFormat="1" ht="15" x14ac:dyDescent="0.25">
      <c r="A106" s="47"/>
      <c r="B106" s="111" t="s">
        <v>134</v>
      </c>
      <c r="C106" s="112"/>
      <c r="D106" s="206"/>
      <c r="E106" s="193">
        <v>0</v>
      </c>
      <c r="F106" s="43">
        <f t="shared" si="2"/>
        <v>0</v>
      </c>
    </row>
    <row r="107" spans="1:6" s="16" customFormat="1" ht="15" x14ac:dyDescent="0.25">
      <c r="A107" s="47"/>
      <c r="B107" s="111" t="s">
        <v>135</v>
      </c>
      <c r="C107" s="112"/>
      <c r="D107" s="206"/>
      <c r="E107" s="193">
        <v>0</v>
      </c>
      <c r="F107" s="43">
        <f t="shared" si="2"/>
        <v>0</v>
      </c>
    </row>
    <row r="108" spans="1:6" s="16" customFormat="1" ht="15" x14ac:dyDescent="0.25">
      <c r="A108" s="47"/>
      <c r="B108" s="35" t="s">
        <v>272</v>
      </c>
      <c r="C108" s="36"/>
      <c r="D108" s="206"/>
      <c r="E108" s="193">
        <v>0</v>
      </c>
      <c r="F108" s="43">
        <f t="shared" si="2"/>
        <v>0</v>
      </c>
    </row>
    <row r="109" spans="1:6" s="16" customFormat="1" ht="15" x14ac:dyDescent="0.25">
      <c r="A109" s="47"/>
      <c r="B109" s="111" t="s">
        <v>136</v>
      </c>
      <c r="C109" s="112"/>
      <c r="D109" s="206"/>
      <c r="E109" s="193">
        <v>0</v>
      </c>
      <c r="F109" s="43">
        <f t="shared" si="2"/>
        <v>0</v>
      </c>
    </row>
    <row r="110" spans="1:6" s="16" customFormat="1" ht="15.75" thickBot="1" x14ac:dyDescent="0.3">
      <c r="A110" s="48"/>
      <c r="B110" s="187" t="s">
        <v>137</v>
      </c>
      <c r="C110" s="188"/>
      <c r="D110" s="207"/>
      <c r="E110" s="193">
        <v>0</v>
      </c>
      <c r="F110" s="43">
        <f t="shared" si="2"/>
        <v>0</v>
      </c>
    </row>
    <row r="111" spans="1:6" s="16" customFormat="1" ht="13.5" customHeight="1" thickBot="1" x14ac:dyDescent="0.3">
      <c r="A111" s="50"/>
      <c r="B111" s="145" t="s">
        <v>138</v>
      </c>
      <c r="C111" s="145"/>
      <c r="D111" s="145"/>
      <c r="E111" s="145"/>
      <c r="F111" s="51"/>
    </row>
    <row r="112" spans="1:6" s="16" customFormat="1" ht="15" x14ac:dyDescent="0.25">
      <c r="A112" s="91"/>
      <c r="B112" s="148" t="s">
        <v>139</v>
      </c>
      <c r="C112" s="148" t="s">
        <v>4</v>
      </c>
      <c r="D112" s="217"/>
      <c r="E112" s="194">
        <v>0</v>
      </c>
      <c r="F112" s="92">
        <f t="shared" ref="F112:F171" si="3">+E112*D112</f>
        <v>0</v>
      </c>
    </row>
    <row r="113" spans="1:39" s="23" customFormat="1" ht="15" x14ac:dyDescent="0.25">
      <c r="A113" s="53"/>
      <c r="B113" s="146" t="s">
        <v>140</v>
      </c>
      <c r="C113" s="147" t="s">
        <v>10</v>
      </c>
      <c r="D113" s="218"/>
      <c r="E113" s="195">
        <v>0</v>
      </c>
      <c r="F113" s="34">
        <f t="shared" si="3"/>
        <v>0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1:39" s="16" customFormat="1" ht="15" x14ac:dyDescent="0.25">
      <c r="A114" s="53"/>
      <c r="B114" s="146" t="s">
        <v>141</v>
      </c>
      <c r="C114" s="147" t="s">
        <v>26</v>
      </c>
      <c r="D114" s="218"/>
      <c r="E114" s="195">
        <v>0</v>
      </c>
      <c r="F114" s="34">
        <f t="shared" si="3"/>
        <v>0</v>
      </c>
    </row>
    <row r="115" spans="1:39" s="16" customFormat="1" ht="15" x14ac:dyDescent="0.25">
      <c r="A115" s="53"/>
      <c r="B115" s="146" t="s">
        <v>18</v>
      </c>
      <c r="C115" s="147" t="s">
        <v>18</v>
      </c>
      <c r="D115" s="218"/>
      <c r="E115" s="195">
        <v>0</v>
      </c>
      <c r="F115" s="34">
        <f t="shared" si="3"/>
        <v>0</v>
      </c>
    </row>
    <row r="116" spans="1:39" s="16" customFormat="1" ht="15" x14ac:dyDescent="0.25">
      <c r="A116" s="53"/>
      <c r="B116" s="146" t="s">
        <v>142</v>
      </c>
      <c r="C116" s="147" t="s">
        <v>29</v>
      </c>
      <c r="D116" s="218"/>
      <c r="E116" s="195">
        <v>0</v>
      </c>
      <c r="F116" s="34">
        <f t="shared" si="3"/>
        <v>0</v>
      </c>
    </row>
    <row r="117" spans="1:39" s="16" customFormat="1" ht="15" x14ac:dyDescent="0.25">
      <c r="A117" s="53"/>
      <c r="B117" s="147" t="s">
        <v>65</v>
      </c>
      <c r="C117" s="123"/>
      <c r="D117" s="218"/>
      <c r="E117" s="195">
        <v>0</v>
      </c>
      <c r="F117" s="34">
        <f t="shared" si="3"/>
        <v>0</v>
      </c>
    </row>
    <row r="118" spans="1:39" s="16" customFormat="1" ht="15" x14ac:dyDescent="0.25">
      <c r="A118" s="53"/>
      <c r="B118" s="147" t="s">
        <v>144</v>
      </c>
      <c r="C118" s="123"/>
      <c r="D118" s="218"/>
      <c r="E118" s="195">
        <v>0</v>
      </c>
      <c r="F118" s="34">
        <f t="shared" si="3"/>
        <v>0</v>
      </c>
    </row>
    <row r="119" spans="1:39" s="16" customFormat="1" ht="15" x14ac:dyDescent="0.25">
      <c r="A119" s="53"/>
      <c r="B119" s="146" t="s">
        <v>145</v>
      </c>
      <c r="C119" s="147" t="s">
        <v>25</v>
      </c>
      <c r="D119" s="218"/>
      <c r="E119" s="195">
        <v>0</v>
      </c>
      <c r="F119" s="34">
        <f t="shared" si="3"/>
        <v>0</v>
      </c>
    </row>
    <row r="120" spans="1:39" s="16" customFormat="1" ht="15" x14ac:dyDescent="0.25">
      <c r="A120" s="53"/>
      <c r="B120" s="146" t="s">
        <v>146</v>
      </c>
      <c r="C120" s="147"/>
      <c r="D120" s="218"/>
      <c r="E120" s="195">
        <v>0</v>
      </c>
      <c r="F120" s="34">
        <f t="shared" si="3"/>
        <v>0</v>
      </c>
    </row>
    <row r="121" spans="1:39" s="16" customFormat="1" ht="15" x14ac:dyDescent="0.25">
      <c r="A121" s="53"/>
      <c r="B121" s="111" t="s">
        <v>267</v>
      </c>
      <c r="C121" s="112"/>
      <c r="D121" s="218"/>
      <c r="E121" s="195">
        <v>0</v>
      </c>
      <c r="F121" s="34">
        <f t="shared" si="3"/>
        <v>0</v>
      </c>
    </row>
    <row r="122" spans="1:39" s="16" customFormat="1" ht="15" x14ac:dyDescent="0.25">
      <c r="A122" s="53"/>
      <c r="B122" s="146" t="s">
        <v>148</v>
      </c>
      <c r="C122" s="147" t="s">
        <v>28</v>
      </c>
      <c r="D122" s="218"/>
      <c r="E122" s="195">
        <v>0</v>
      </c>
      <c r="F122" s="34">
        <f t="shared" si="3"/>
        <v>0</v>
      </c>
    </row>
    <row r="123" spans="1:39" s="16" customFormat="1" ht="15" x14ac:dyDescent="0.25">
      <c r="A123" s="53"/>
      <c r="B123" s="146" t="s">
        <v>149</v>
      </c>
      <c r="C123" s="147" t="s">
        <v>27</v>
      </c>
      <c r="D123" s="218"/>
      <c r="E123" s="195">
        <v>0</v>
      </c>
      <c r="F123" s="34">
        <f t="shared" si="3"/>
        <v>0</v>
      </c>
    </row>
    <row r="124" spans="1:39" s="16" customFormat="1" ht="15.75" thickBot="1" x14ac:dyDescent="0.3">
      <c r="A124" s="54"/>
      <c r="B124" s="185" t="s">
        <v>150</v>
      </c>
      <c r="C124" s="186" t="s">
        <v>27</v>
      </c>
      <c r="D124" s="219"/>
      <c r="E124" s="196">
        <v>0</v>
      </c>
      <c r="F124" s="38">
        <f t="shared" si="3"/>
        <v>0</v>
      </c>
    </row>
    <row r="125" spans="1:39" s="16" customFormat="1" ht="15.75" thickBot="1" x14ac:dyDescent="0.3">
      <c r="A125" s="39"/>
      <c r="B125" s="135" t="s">
        <v>46</v>
      </c>
      <c r="C125" s="135"/>
      <c r="D125" s="135"/>
      <c r="E125" s="135"/>
      <c r="F125" s="41"/>
    </row>
    <row r="126" spans="1:39" s="16" customFormat="1" ht="15" x14ac:dyDescent="0.25">
      <c r="A126" s="86"/>
      <c r="B126" s="151" t="s">
        <v>151</v>
      </c>
      <c r="C126" s="152" t="s">
        <v>5</v>
      </c>
      <c r="D126" s="208"/>
      <c r="E126" s="194">
        <v>0</v>
      </c>
      <c r="F126" s="87">
        <f t="shared" si="3"/>
        <v>0</v>
      </c>
    </row>
    <row r="127" spans="1:39" s="16" customFormat="1" ht="15" x14ac:dyDescent="0.25">
      <c r="A127" s="47"/>
      <c r="B127" s="111" t="s">
        <v>152</v>
      </c>
      <c r="C127" s="112"/>
      <c r="D127" s="209"/>
      <c r="E127" s="195">
        <v>0</v>
      </c>
      <c r="F127" s="34">
        <f t="shared" si="3"/>
        <v>0</v>
      </c>
    </row>
    <row r="128" spans="1:39" s="16" customFormat="1" ht="15" x14ac:dyDescent="0.25">
      <c r="A128" s="47"/>
      <c r="B128" s="111" t="s">
        <v>153</v>
      </c>
      <c r="C128" s="112"/>
      <c r="D128" s="209"/>
      <c r="E128" s="195">
        <v>0</v>
      </c>
      <c r="F128" s="34">
        <f t="shared" si="3"/>
        <v>0</v>
      </c>
    </row>
    <row r="129" spans="1:6" s="16" customFormat="1" ht="15" x14ac:dyDescent="0.25">
      <c r="A129" s="47"/>
      <c r="B129" s="111" t="s">
        <v>154</v>
      </c>
      <c r="C129" s="112" t="s">
        <v>8</v>
      </c>
      <c r="D129" s="209"/>
      <c r="E129" s="195">
        <v>0</v>
      </c>
      <c r="F129" s="34">
        <f t="shared" si="3"/>
        <v>0</v>
      </c>
    </row>
    <row r="130" spans="1:6" s="16" customFormat="1" ht="15" x14ac:dyDescent="0.25">
      <c r="A130" s="47"/>
      <c r="B130" s="111" t="s">
        <v>249</v>
      </c>
      <c r="C130" s="112" t="s">
        <v>9</v>
      </c>
      <c r="D130" s="209"/>
      <c r="E130" s="195">
        <v>0</v>
      </c>
      <c r="F130" s="34">
        <f t="shared" si="3"/>
        <v>0</v>
      </c>
    </row>
    <row r="131" spans="1:6" s="16" customFormat="1" ht="15" x14ac:dyDescent="0.25">
      <c r="A131" s="47"/>
      <c r="B131" s="111" t="s">
        <v>155</v>
      </c>
      <c r="C131" s="112" t="s">
        <v>12</v>
      </c>
      <c r="D131" s="209"/>
      <c r="E131" s="195">
        <v>0</v>
      </c>
      <c r="F131" s="34">
        <f t="shared" si="3"/>
        <v>0</v>
      </c>
    </row>
    <row r="132" spans="1:6" s="16" customFormat="1" ht="15" x14ac:dyDescent="0.25">
      <c r="A132" s="47"/>
      <c r="B132" s="111" t="s">
        <v>156</v>
      </c>
      <c r="C132" s="112" t="s">
        <v>20</v>
      </c>
      <c r="D132" s="209"/>
      <c r="E132" s="195">
        <v>0</v>
      </c>
      <c r="F132" s="34">
        <f>+E132*D132</f>
        <v>0</v>
      </c>
    </row>
    <row r="133" spans="1:6" s="16" customFormat="1" ht="15" x14ac:dyDescent="0.25">
      <c r="A133" s="47"/>
      <c r="B133" s="107" t="s">
        <v>250</v>
      </c>
      <c r="C133" s="108"/>
      <c r="D133" s="215"/>
      <c r="E133" s="195">
        <v>0</v>
      </c>
      <c r="F133" s="34">
        <f t="shared" ref="F133:F134" si="4">+E133*D133</f>
        <v>0</v>
      </c>
    </row>
    <row r="134" spans="1:6" s="16" customFormat="1" ht="15" x14ac:dyDescent="0.25">
      <c r="A134" s="47"/>
      <c r="B134" s="107" t="s">
        <v>251</v>
      </c>
      <c r="C134" s="108"/>
      <c r="D134" s="215"/>
      <c r="E134" s="195">
        <v>0</v>
      </c>
      <c r="F134" s="34">
        <f t="shared" si="4"/>
        <v>0</v>
      </c>
    </row>
    <row r="135" spans="1:6" s="16" customFormat="1" ht="15" x14ac:dyDescent="0.25">
      <c r="A135" s="47"/>
      <c r="B135" s="129" t="s">
        <v>157</v>
      </c>
      <c r="C135" s="130"/>
      <c r="D135" s="210"/>
      <c r="E135" s="195">
        <v>0</v>
      </c>
      <c r="F135" s="33">
        <f t="shared" si="3"/>
        <v>0</v>
      </c>
    </row>
    <row r="136" spans="1:6" s="16" customFormat="1" ht="15" x14ac:dyDescent="0.25">
      <c r="A136" s="47"/>
      <c r="B136" s="129" t="s">
        <v>158</v>
      </c>
      <c r="C136" s="130"/>
      <c r="D136" s="210"/>
      <c r="E136" s="195">
        <v>0</v>
      </c>
      <c r="F136" s="33">
        <f t="shared" si="3"/>
        <v>0</v>
      </c>
    </row>
    <row r="137" spans="1:6" s="16" customFormat="1" ht="15" x14ac:dyDescent="0.25">
      <c r="A137" s="47"/>
      <c r="B137" s="129" t="s">
        <v>159</v>
      </c>
      <c r="C137" s="130"/>
      <c r="D137" s="210"/>
      <c r="E137" s="195">
        <v>0</v>
      </c>
      <c r="F137" s="33">
        <f t="shared" si="3"/>
        <v>0</v>
      </c>
    </row>
    <row r="138" spans="1:6" s="16" customFormat="1" ht="15" x14ac:dyDescent="0.25">
      <c r="A138" s="47"/>
      <c r="B138" s="129" t="s">
        <v>160</v>
      </c>
      <c r="C138" s="130" t="s">
        <v>15</v>
      </c>
      <c r="D138" s="210"/>
      <c r="E138" s="195">
        <v>0</v>
      </c>
      <c r="F138" s="33">
        <f t="shared" si="3"/>
        <v>0</v>
      </c>
    </row>
    <row r="139" spans="1:6" s="16" customFormat="1" ht="15.75" thickBot="1" x14ac:dyDescent="0.3">
      <c r="A139" s="93"/>
      <c r="B139" s="133" t="s">
        <v>161</v>
      </c>
      <c r="C139" s="134" t="s">
        <v>15</v>
      </c>
      <c r="D139" s="216"/>
      <c r="E139" s="196">
        <v>0</v>
      </c>
      <c r="F139" s="94">
        <f t="shared" si="3"/>
        <v>0</v>
      </c>
    </row>
    <row r="140" spans="1:6" s="17" customFormat="1" ht="13.5" customHeight="1" thickBot="1" x14ac:dyDescent="0.3">
      <c r="A140" s="39"/>
      <c r="B140" s="136" t="s">
        <v>260</v>
      </c>
      <c r="C140" s="136"/>
      <c r="D140" s="136"/>
      <c r="E140" s="136"/>
      <c r="F140" s="41"/>
    </row>
    <row r="141" spans="1:6" s="16" customFormat="1" ht="15" x14ac:dyDescent="0.25">
      <c r="A141" s="95"/>
      <c r="B141" s="127" t="s">
        <v>162</v>
      </c>
      <c r="C141" s="128" t="s">
        <v>17</v>
      </c>
      <c r="D141" s="212"/>
      <c r="E141" s="197">
        <v>0</v>
      </c>
      <c r="F141" s="96">
        <f t="shared" si="3"/>
        <v>0</v>
      </c>
    </row>
    <row r="142" spans="1:6" s="16" customFormat="1" ht="15" x14ac:dyDescent="0.25">
      <c r="A142" s="56"/>
      <c r="B142" s="111" t="s">
        <v>164</v>
      </c>
      <c r="C142" s="112" t="s">
        <v>7</v>
      </c>
      <c r="D142" s="213"/>
      <c r="E142" s="198">
        <v>0</v>
      </c>
      <c r="F142" s="45">
        <f t="shared" si="3"/>
        <v>0</v>
      </c>
    </row>
    <row r="143" spans="1:6" s="16" customFormat="1" ht="15" x14ac:dyDescent="0.25">
      <c r="A143" s="56"/>
      <c r="B143" s="111" t="s">
        <v>165</v>
      </c>
      <c r="C143" s="112" t="s">
        <v>11</v>
      </c>
      <c r="D143" s="213"/>
      <c r="E143" s="198">
        <v>0</v>
      </c>
      <c r="F143" s="45">
        <f t="shared" si="3"/>
        <v>0</v>
      </c>
    </row>
    <row r="144" spans="1:6" s="16" customFormat="1" ht="15" x14ac:dyDescent="0.25">
      <c r="A144" s="56"/>
      <c r="B144" s="111" t="s">
        <v>166</v>
      </c>
      <c r="C144" s="112" t="s">
        <v>22</v>
      </c>
      <c r="D144" s="213"/>
      <c r="E144" s="198">
        <v>0</v>
      </c>
      <c r="F144" s="45">
        <f t="shared" si="3"/>
        <v>0</v>
      </c>
    </row>
    <row r="145" spans="1:39" s="16" customFormat="1" ht="15" x14ac:dyDescent="0.25">
      <c r="A145" s="56"/>
      <c r="B145" s="111" t="s">
        <v>264</v>
      </c>
      <c r="C145" s="112" t="s">
        <v>23</v>
      </c>
      <c r="D145" s="213"/>
      <c r="E145" s="198">
        <v>0</v>
      </c>
      <c r="F145" s="45">
        <f t="shared" si="3"/>
        <v>0</v>
      </c>
    </row>
    <row r="146" spans="1:39" s="16" customFormat="1" ht="15" x14ac:dyDescent="0.25">
      <c r="A146" s="56"/>
      <c r="B146" s="111" t="s">
        <v>167</v>
      </c>
      <c r="C146" s="112" t="s">
        <v>30</v>
      </c>
      <c r="D146" s="213"/>
      <c r="E146" s="198">
        <v>0</v>
      </c>
      <c r="F146" s="45">
        <f t="shared" si="3"/>
        <v>0</v>
      </c>
    </row>
    <row r="147" spans="1:39" s="16" customFormat="1" ht="15" x14ac:dyDescent="0.25">
      <c r="A147" s="56"/>
      <c r="B147" s="111" t="s">
        <v>168</v>
      </c>
      <c r="C147" s="112" t="s">
        <v>13</v>
      </c>
      <c r="D147" s="213"/>
      <c r="E147" s="198">
        <v>0</v>
      </c>
      <c r="F147" s="45">
        <f t="shared" si="3"/>
        <v>0</v>
      </c>
    </row>
    <row r="148" spans="1:39" s="16" customFormat="1" ht="15" x14ac:dyDescent="0.25">
      <c r="A148" s="56"/>
      <c r="B148" s="111" t="s">
        <v>169</v>
      </c>
      <c r="C148" s="112" t="s">
        <v>16</v>
      </c>
      <c r="D148" s="213"/>
      <c r="E148" s="198">
        <v>0</v>
      </c>
      <c r="F148" s="45">
        <f t="shared" si="3"/>
        <v>0</v>
      </c>
    </row>
    <row r="149" spans="1:39" s="16" customFormat="1" ht="15" x14ac:dyDescent="0.25">
      <c r="A149" s="56"/>
      <c r="B149" s="111" t="s">
        <v>263</v>
      </c>
      <c r="C149" s="112" t="s">
        <v>21</v>
      </c>
      <c r="D149" s="213"/>
      <c r="E149" s="198">
        <v>0</v>
      </c>
      <c r="F149" s="45">
        <f t="shared" si="3"/>
        <v>0</v>
      </c>
    </row>
    <row r="150" spans="1:39" s="16" customFormat="1" ht="15" x14ac:dyDescent="0.25">
      <c r="A150" s="56"/>
      <c r="B150" s="111" t="s">
        <v>170</v>
      </c>
      <c r="C150" s="112"/>
      <c r="D150" s="213"/>
      <c r="E150" s="198">
        <v>0</v>
      </c>
      <c r="F150" s="45">
        <f t="shared" si="3"/>
        <v>0</v>
      </c>
    </row>
    <row r="151" spans="1:39" s="16" customFormat="1" ht="15" x14ac:dyDescent="0.25">
      <c r="A151" s="56"/>
      <c r="B151" s="111" t="s">
        <v>171</v>
      </c>
      <c r="C151" s="112" t="s">
        <v>31</v>
      </c>
      <c r="D151" s="213"/>
      <c r="E151" s="198">
        <v>0</v>
      </c>
      <c r="F151" s="45">
        <f t="shared" si="3"/>
        <v>0</v>
      </c>
    </row>
    <row r="152" spans="1:39" s="16" customFormat="1" ht="15" x14ac:dyDescent="0.25">
      <c r="A152" s="56"/>
      <c r="B152" s="111" t="s">
        <v>172</v>
      </c>
      <c r="C152" s="112" t="s">
        <v>14</v>
      </c>
      <c r="D152" s="213"/>
      <c r="E152" s="198">
        <v>0</v>
      </c>
      <c r="F152" s="45">
        <f t="shared" si="3"/>
        <v>0</v>
      </c>
    </row>
    <row r="153" spans="1:39" s="16" customFormat="1" ht="15.75" thickBot="1" x14ac:dyDescent="0.3">
      <c r="A153" s="97"/>
      <c r="B153" s="137" t="s">
        <v>163</v>
      </c>
      <c r="C153" s="138" t="s">
        <v>17</v>
      </c>
      <c r="D153" s="214"/>
      <c r="E153" s="199">
        <v>0</v>
      </c>
      <c r="F153" s="49">
        <f t="shared" si="3"/>
        <v>0</v>
      </c>
    </row>
    <row r="154" spans="1:39" s="16" customFormat="1" ht="13.5" customHeight="1" thickBot="1" x14ac:dyDescent="0.3">
      <c r="A154" s="39"/>
      <c r="B154" s="117" t="s">
        <v>261</v>
      </c>
      <c r="C154" s="117"/>
      <c r="D154" s="117"/>
      <c r="E154" s="117"/>
      <c r="F154" s="98"/>
    </row>
    <row r="155" spans="1:39" s="24" customFormat="1" ht="15" x14ac:dyDescent="0.25">
      <c r="A155" s="57"/>
      <c r="B155" s="111" t="s">
        <v>173</v>
      </c>
      <c r="C155" s="112" t="s">
        <v>34</v>
      </c>
      <c r="D155" s="209"/>
      <c r="E155" s="200">
        <v>0</v>
      </c>
      <c r="F155" s="34">
        <f t="shared" si="3"/>
        <v>0</v>
      </c>
    </row>
    <row r="156" spans="1:39" s="24" customFormat="1" ht="15" x14ac:dyDescent="0.25">
      <c r="A156" s="57"/>
      <c r="B156" s="111" t="s">
        <v>268</v>
      </c>
      <c r="C156" s="112" t="s">
        <v>34</v>
      </c>
      <c r="D156" s="209"/>
      <c r="E156" s="200">
        <v>0</v>
      </c>
      <c r="F156" s="34">
        <f t="shared" si="3"/>
        <v>0</v>
      </c>
    </row>
    <row r="157" spans="1:39" s="24" customFormat="1" ht="15" x14ac:dyDescent="0.25">
      <c r="A157" s="57"/>
      <c r="B157" s="111" t="s">
        <v>247</v>
      </c>
      <c r="C157" s="112" t="s">
        <v>35</v>
      </c>
      <c r="D157" s="209"/>
      <c r="E157" s="200">
        <v>0</v>
      </c>
      <c r="F157" s="34">
        <f t="shared" si="3"/>
        <v>0</v>
      </c>
    </row>
    <row r="158" spans="1:39" s="19" customFormat="1" ht="15" x14ac:dyDescent="0.25">
      <c r="A158" s="47"/>
      <c r="B158" s="111" t="s">
        <v>174</v>
      </c>
      <c r="C158" s="112" t="s">
        <v>36</v>
      </c>
      <c r="D158" s="209"/>
      <c r="E158" s="200">
        <v>0</v>
      </c>
      <c r="F158" s="58">
        <f t="shared" si="3"/>
        <v>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1:39" s="18" customFormat="1" ht="15" x14ac:dyDescent="0.25">
      <c r="A159" s="47"/>
      <c r="B159" s="115" t="s">
        <v>175</v>
      </c>
      <c r="C159" s="116" t="s">
        <v>19</v>
      </c>
      <c r="D159" s="210"/>
      <c r="E159" s="200">
        <v>0</v>
      </c>
      <c r="F159" s="33">
        <f t="shared" si="3"/>
        <v>0</v>
      </c>
    </row>
    <row r="160" spans="1:39" s="18" customFormat="1" ht="15" x14ac:dyDescent="0.25">
      <c r="A160" s="47"/>
      <c r="B160" s="115" t="s">
        <v>176</v>
      </c>
      <c r="C160" s="116" t="s">
        <v>24</v>
      </c>
      <c r="D160" s="210"/>
      <c r="E160" s="200">
        <v>0</v>
      </c>
      <c r="F160" s="33">
        <f t="shared" si="3"/>
        <v>0</v>
      </c>
    </row>
    <row r="161" spans="1:6" s="16" customFormat="1" ht="15" x14ac:dyDescent="0.25">
      <c r="A161" s="47"/>
      <c r="B161" s="122" t="s">
        <v>177</v>
      </c>
      <c r="C161" s="123"/>
      <c r="D161" s="209"/>
      <c r="E161" s="200">
        <v>0</v>
      </c>
      <c r="F161" s="34">
        <f t="shared" si="3"/>
        <v>0</v>
      </c>
    </row>
    <row r="162" spans="1:6" s="16" customFormat="1" ht="15" x14ac:dyDescent="0.25">
      <c r="A162" s="47"/>
      <c r="B162" s="122" t="s">
        <v>178</v>
      </c>
      <c r="C162" s="123"/>
      <c r="D162" s="209"/>
      <c r="E162" s="200">
        <v>0</v>
      </c>
      <c r="F162" s="34">
        <f t="shared" si="3"/>
        <v>0</v>
      </c>
    </row>
    <row r="163" spans="1:6" s="16" customFormat="1" ht="15" x14ac:dyDescent="0.25">
      <c r="A163" s="47"/>
      <c r="B163" s="122" t="s">
        <v>179</v>
      </c>
      <c r="C163" s="123"/>
      <c r="D163" s="209"/>
      <c r="E163" s="200">
        <v>0</v>
      </c>
      <c r="F163" s="34">
        <f t="shared" si="3"/>
        <v>0</v>
      </c>
    </row>
    <row r="164" spans="1:6" s="16" customFormat="1" ht="15" x14ac:dyDescent="0.25">
      <c r="A164" s="47"/>
      <c r="B164" s="122" t="s">
        <v>180</v>
      </c>
      <c r="C164" s="123"/>
      <c r="D164" s="209"/>
      <c r="E164" s="200">
        <v>0</v>
      </c>
      <c r="F164" s="34">
        <f t="shared" si="3"/>
        <v>0</v>
      </c>
    </row>
    <row r="165" spans="1:6" s="16" customFormat="1" ht="15" x14ac:dyDescent="0.25">
      <c r="A165" s="47"/>
      <c r="B165" s="122" t="s">
        <v>181</v>
      </c>
      <c r="C165" s="123"/>
      <c r="D165" s="209"/>
      <c r="E165" s="200">
        <v>0</v>
      </c>
      <c r="F165" s="34">
        <f t="shared" si="3"/>
        <v>0</v>
      </c>
    </row>
    <row r="166" spans="1:6" s="16" customFormat="1" ht="15" x14ac:dyDescent="0.25">
      <c r="A166" s="47"/>
      <c r="B166" s="122" t="s">
        <v>182</v>
      </c>
      <c r="C166" s="123"/>
      <c r="D166" s="209"/>
      <c r="E166" s="200">
        <v>0</v>
      </c>
      <c r="F166" s="34">
        <f t="shared" si="3"/>
        <v>0</v>
      </c>
    </row>
    <row r="167" spans="1:6" s="16" customFormat="1" ht="15" x14ac:dyDescent="0.25">
      <c r="A167" s="47"/>
      <c r="B167" s="122" t="s">
        <v>183</v>
      </c>
      <c r="C167" s="123"/>
      <c r="D167" s="209"/>
      <c r="E167" s="200">
        <v>0</v>
      </c>
      <c r="F167" s="34">
        <f t="shared" si="3"/>
        <v>0</v>
      </c>
    </row>
    <row r="168" spans="1:6" s="16" customFormat="1" ht="15" x14ac:dyDescent="0.25">
      <c r="A168" s="47"/>
      <c r="B168" s="122" t="s">
        <v>184</v>
      </c>
      <c r="C168" s="123"/>
      <c r="D168" s="209"/>
      <c r="E168" s="200">
        <v>0</v>
      </c>
      <c r="F168" s="34">
        <f t="shared" si="3"/>
        <v>0</v>
      </c>
    </row>
    <row r="169" spans="1:6" s="16" customFormat="1" ht="15" x14ac:dyDescent="0.25">
      <c r="A169" s="47"/>
      <c r="B169" s="122" t="s">
        <v>185</v>
      </c>
      <c r="C169" s="123"/>
      <c r="D169" s="209"/>
      <c r="E169" s="200">
        <v>0</v>
      </c>
      <c r="F169" s="34">
        <f t="shared" si="3"/>
        <v>0</v>
      </c>
    </row>
    <row r="170" spans="1:6" s="16" customFormat="1" ht="15" x14ac:dyDescent="0.25">
      <c r="A170" s="47"/>
      <c r="B170" s="111" t="s">
        <v>186</v>
      </c>
      <c r="C170" s="112"/>
      <c r="D170" s="209"/>
      <c r="E170" s="200">
        <v>0</v>
      </c>
      <c r="F170" s="34">
        <f t="shared" si="3"/>
        <v>0</v>
      </c>
    </row>
    <row r="171" spans="1:6" s="16" customFormat="1" ht="15" x14ac:dyDescent="0.25">
      <c r="A171" s="47"/>
      <c r="B171" s="122" t="s">
        <v>187</v>
      </c>
      <c r="C171" s="123"/>
      <c r="D171" s="209"/>
      <c r="E171" s="200">
        <v>0</v>
      </c>
      <c r="F171" s="34">
        <f t="shared" si="3"/>
        <v>0</v>
      </c>
    </row>
    <row r="172" spans="1:6" s="16" customFormat="1" ht="15" x14ac:dyDescent="0.25">
      <c r="A172" s="47"/>
      <c r="B172" s="122" t="s">
        <v>188</v>
      </c>
      <c r="C172" s="123"/>
      <c r="D172" s="209"/>
      <c r="E172" s="200">
        <v>0</v>
      </c>
      <c r="F172" s="34">
        <f t="shared" ref="F172:F178" si="5">+E172*D172</f>
        <v>0</v>
      </c>
    </row>
    <row r="173" spans="1:6" s="16" customFormat="1" ht="15" x14ac:dyDescent="0.25">
      <c r="A173" s="47"/>
      <c r="B173" s="122" t="s">
        <v>189</v>
      </c>
      <c r="C173" s="123"/>
      <c r="D173" s="209"/>
      <c r="E173" s="200">
        <v>0</v>
      </c>
      <c r="F173" s="34">
        <f t="shared" si="5"/>
        <v>0</v>
      </c>
    </row>
    <row r="174" spans="1:6" s="18" customFormat="1" ht="15" x14ac:dyDescent="0.25">
      <c r="A174" s="47"/>
      <c r="B174" s="129" t="s">
        <v>265</v>
      </c>
      <c r="C174" s="130"/>
      <c r="D174" s="210"/>
      <c r="E174" s="200">
        <v>0</v>
      </c>
      <c r="F174" s="33">
        <f t="shared" si="5"/>
        <v>0</v>
      </c>
    </row>
    <row r="175" spans="1:6" s="18" customFormat="1" ht="15" x14ac:dyDescent="0.25">
      <c r="A175" s="47"/>
      <c r="B175" s="129" t="s">
        <v>190</v>
      </c>
      <c r="C175" s="130"/>
      <c r="D175" s="210"/>
      <c r="E175" s="200">
        <v>0</v>
      </c>
      <c r="F175" s="33">
        <f>+E175*D175</f>
        <v>0</v>
      </c>
    </row>
    <row r="176" spans="1:6" s="18" customFormat="1" ht="15" x14ac:dyDescent="0.25">
      <c r="A176" s="47"/>
      <c r="B176" s="129" t="s">
        <v>191</v>
      </c>
      <c r="C176" s="130"/>
      <c r="D176" s="210"/>
      <c r="E176" s="200">
        <v>0</v>
      </c>
      <c r="F176" s="33">
        <f>+E176*D176</f>
        <v>0</v>
      </c>
    </row>
    <row r="177" spans="1:6" s="18" customFormat="1" ht="15" x14ac:dyDescent="0.25">
      <c r="A177" s="47"/>
      <c r="B177" s="129" t="s">
        <v>192</v>
      </c>
      <c r="C177" s="130"/>
      <c r="D177" s="210"/>
      <c r="E177" s="200">
        <v>0</v>
      </c>
      <c r="F177" s="33">
        <f t="shared" si="5"/>
        <v>0</v>
      </c>
    </row>
    <row r="178" spans="1:6" s="18" customFormat="1" ht="15" x14ac:dyDescent="0.25">
      <c r="A178" s="47"/>
      <c r="B178" s="115" t="s">
        <v>193</v>
      </c>
      <c r="C178" s="116" t="s">
        <v>3</v>
      </c>
      <c r="D178" s="210"/>
      <c r="E178" s="200">
        <v>0</v>
      </c>
      <c r="F178" s="33">
        <f t="shared" si="5"/>
        <v>0</v>
      </c>
    </row>
    <row r="179" spans="1:6" s="16" customFormat="1" ht="15.75" thickBot="1" x14ac:dyDescent="0.3">
      <c r="A179" s="47"/>
      <c r="B179" s="113" t="s">
        <v>194</v>
      </c>
      <c r="C179" s="114"/>
      <c r="D179" s="211"/>
      <c r="E179" s="200">
        <v>0</v>
      </c>
      <c r="F179" s="55">
        <f>+E179*D179</f>
        <v>0</v>
      </c>
    </row>
    <row r="180" spans="1:6" ht="15.75" thickBot="1" x14ac:dyDescent="0.3">
      <c r="A180" s="39" t="s">
        <v>48</v>
      </c>
      <c r="B180" s="117" t="s">
        <v>279</v>
      </c>
      <c r="C180" s="118"/>
      <c r="D180" s="118"/>
      <c r="E180" s="118"/>
      <c r="F180" s="119"/>
    </row>
    <row r="181" spans="1:6" ht="15" x14ac:dyDescent="0.25">
      <c r="A181" s="86"/>
      <c r="B181" s="131" t="s">
        <v>195</v>
      </c>
      <c r="C181" s="132"/>
      <c r="D181" s="208"/>
      <c r="E181" s="193">
        <v>0</v>
      </c>
      <c r="F181" s="106">
        <v>0</v>
      </c>
    </row>
    <row r="182" spans="1:6" ht="15" x14ac:dyDescent="0.25">
      <c r="A182" s="47"/>
      <c r="B182" s="107" t="s">
        <v>196</v>
      </c>
      <c r="C182" s="108"/>
      <c r="D182" s="209"/>
      <c r="E182" s="200">
        <v>0</v>
      </c>
      <c r="F182" s="88">
        <v>0</v>
      </c>
    </row>
    <row r="183" spans="1:6" ht="15" x14ac:dyDescent="0.25">
      <c r="A183" s="47"/>
      <c r="B183" s="107" t="s">
        <v>197</v>
      </c>
      <c r="C183" s="108"/>
      <c r="D183" s="209"/>
      <c r="E183" s="200">
        <v>0</v>
      </c>
      <c r="F183" s="88">
        <v>0</v>
      </c>
    </row>
    <row r="184" spans="1:6" ht="15" x14ac:dyDescent="0.25">
      <c r="A184" s="47"/>
      <c r="B184" s="107" t="s">
        <v>198</v>
      </c>
      <c r="C184" s="108"/>
      <c r="D184" s="209"/>
      <c r="E184" s="200">
        <v>0</v>
      </c>
      <c r="F184" s="88">
        <v>0</v>
      </c>
    </row>
    <row r="185" spans="1:6" ht="15" x14ac:dyDescent="0.25">
      <c r="A185" s="47"/>
      <c r="B185" s="107" t="s">
        <v>199</v>
      </c>
      <c r="C185" s="108"/>
      <c r="D185" s="209"/>
      <c r="E185" s="200">
        <v>0</v>
      </c>
      <c r="F185" s="88">
        <v>0</v>
      </c>
    </row>
    <row r="186" spans="1:6" ht="15" x14ac:dyDescent="0.25">
      <c r="A186" s="47"/>
      <c r="B186" s="107" t="s">
        <v>200</v>
      </c>
      <c r="C186" s="108"/>
      <c r="D186" s="209"/>
      <c r="E186" s="200">
        <v>0</v>
      </c>
      <c r="F186" s="88">
        <v>0</v>
      </c>
    </row>
    <row r="187" spans="1:6" ht="15" x14ac:dyDescent="0.25">
      <c r="A187" s="47"/>
      <c r="B187" s="111" t="s">
        <v>201</v>
      </c>
      <c r="C187" s="112"/>
      <c r="D187" s="209"/>
      <c r="E187" s="200">
        <v>0</v>
      </c>
      <c r="F187" s="88">
        <v>0</v>
      </c>
    </row>
    <row r="188" spans="1:6" ht="15" x14ac:dyDescent="0.25">
      <c r="A188" s="47"/>
      <c r="B188" s="111" t="s">
        <v>202</v>
      </c>
      <c r="C188" s="112"/>
      <c r="D188" s="209"/>
      <c r="E188" s="200">
        <v>0</v>
      </c>
      <c r="F188" s="88">
        <v>0</v>
      </c>
    </row>
    <row r="189" spans="1:6" ht="15" x14ac:dyDescent="0.25">
      <c r="A189" s="47"/>
      <c r="B189" s="111" t="s">
        <v>203</v>
      </c>
      <c r="C189" s="112"/>
      <c r="D189" s="209"/>
      <c r="E189" s="200">
        <v>0</v>
      </c>
      <c r="F189" s="88">
        <v>0</v>
      </c>
    </row>
    <row r="190" spans="1:6" ht="15" x14ac:dyDescent="0.25">
      <c r="A190" s="47"/>
      <c r="B190" s="111" t="s">
        <v>204</v>
      </c>
      <c r="C190" s="112"/>
      <c r="D190" s="209"/>
      <c r="E190" s="200">
        <v>0</v>
      </c>
      <c r="F190" s="88">
        <v>0</v>
      </c>
    </row>
    <row r="191" spans="1:6" ht="15" x14ac:dyDescent="0.25">
      <c r="A191" s="47"/>
      <c r="B191" s="111" t="s">
        <v>205</v>
      </c>
      <c r="C191" s="112"/>
      <c r="D191" s="209"/>
      <c r="E191" s="200">
        <v>0</v>
      </c>
      <c r="F191" s="88">
        <v>0</v>
      </c>
    </row>
    <row r="192" spans="1:6" ht="15" x14ac:dyDescent="0.25">
      <c r="A192" s="47"/>
      <c r="B192" s="111" t="s">
        <v>206</v>
      </c>
      <c r="C192" s="112"/>
      <c r="D192" s="209"/>
      <c r="E192" s="200">
        <v>0</v>
      </c>
      <c r="F192" s="88">
        <v>0</v>
      </c>
    </row>
    <row r="193" spans="1:6" ht="15" x14ac:dyDescent="0.25">
      <c r="A193" s="47"/>
      <c r="B193" s="111" t="s">
        <v>207</v>
      </c>
      <c r="C193" s="112"/>
      <c r="D193" s="209"/>
      <c r="E193" s="200">
        <v>0</v>
      </c>
      <c r="F193" s="88">
        <v>0</v>
      </c>
    </row>
    <row r="194" spans="1:6" ht="15" x14ac:dyDescent="0.25">
      <c r="A194" s="47"/>
      <c r="B194" s="111" t="s">
        <v>208</v>
      </c>
      <c r="C194" s="112"/>
      <c r="D194" s="209"/>
      <c r="E194" s="200">
        <v>0</v>
      </c>
      <c r="F194" s="88">
        <v>0</v>
      </c>
    </row>
    <row r="195" spans="1:6" ht="15" x14ac:dyDescent="0.25">
      <c r="A195" s="47"/>
      <c r="B195" s="111" t="s">
        <v>209</v>
      </c>
      <c r="C195" s="112"/>
      <c r="D195" s="209"/>
      <c r="E195" s="200">
        <v>0</v>
      </c>
      <c r="F195" s="88">
        <v>0</v>
      </c>
    </row>
    <row r="196" spans="1:6" ht="15" x14ac:dyDescent="0.25">
      <c r="A196" s="47"/>
      <c r="B196" s="111" t="s">
        <v>210</v>
      </c>
      <c r="C196" s="112"/>
      <c r="D196" s="209"/>
      <c r="E196" s="200">
        <v>0</v>
      </c>
      <c r="F196" s="88">
        <v>0</v>
      </c>
    </row>
    <row r="197" spans="1:6" ht="15" x14ac:dyDescent="0.25">
      <c r="A197" s="47"/>
      <c r="B197" s="111" t="s">
        <v>211</v>
      </c>
      <c r="C197" s="112"/>
      <c r="D197" s="209"/>
      <c r="E197" s="200">
        <v>0</v>
      </c>
      <c r="F197" s="88">
        <v>0</v>
      </c>
    </row>
    <row r="198" spans="1:6" ht="15" x14ac:dyDescent="0.25">
      <c r="A198" s="47"/>
      <c r="B198" s="111" t="s">
        <v>212</v>
      </c>
      <c r="C198" s="112"/>
      <c r="D198" s="209"/>
      <c r="E198" s="200">
        <v>0</v>
      </c>
      <c r="F198" s="88">
        <v>0</v>
      </c>
    </row>
    <row r="199" spans="1:6" ht="15" x14ac:dyDescent="0.25">
      <c r="A199" s="47"/>
      <c r="B199" s="111" t="s">
        <v>213</v>
      </c>
      <c r="C199" s="112"/>
      <c r="D199" s="209"/>
      <c r="E199" s="200">
        <v>0</v>
      </c>
      <c r="F199" s="88">
        <v>0</v>
      </c>
    </row>
    <row r="200" spans="1:6" ht="15" x14ac:dyDescent="0.25">
      <c r="A200" s="60"/>
      <c r="B200" s="111" t="s">
        <v>214</v>
      </c>
      <c r="C200" s="112"/>
      <c r="D200" s="209"/>
      <c r="E200" s="200">
        <v>0</v>
      </c>
      <c r="F200" s="88">
        <v>0</v>
      </c>
    </row>
    <row r="201" spans="1:6" ht="15" x14ac:dyDescent="0.25">
      <c r="A201" s="60"/>
      <c r="B201" s="111" t="s">
        <v>215</v>
      </c>
      <c r="C201" s="112"/>
      <c r="D201" s="209"/>
      <c r="E201" s="200">
        <v>0</v>
      </c>
      <c r="F201" s="88">
        <v>0</v>
      </c>
    </row>
    <row r="202" spans="1:6" ht="15" x14ac:dyDescent="0.25">
      <c r="A202" s="60"/>
      <c r="B202" s="111" t="s">
        <v>216</v>
      </c>
      <c r="C202" s="112"/>
      <c r="D202" s="209"/>
      <c r="E202" s="200">
        <v>0</v>
      </c>
      <c r="F202" s="88">
        <v>0</v>
      </c>
    </row>
    <row r="203" spans="1:6" ht="15.75" thickBot="1" x14ac:dyDescent="0.3">
      <c r="A203" s="104"/>
      <c r="B203" s="151" t="s">
        <v>217</v>
      </c>
      <c r="C203" s="152"/>
      <c r="D203" s="208"/>
      <c r="E203" s="201">
        <v>0</v>
      </c>
      <c r="F203" s="105">
        <v>0</v>
      </c>
    </row>
    <row r="204" spans="1:6" ht="15.75" thickBot="1" x14ac:dyDescent="0.3">
      <c r="A204" s="39"/>
      <c r="B204" s="189" t="s">
        <v>61</v>
      </c>
      <c r="C204" s="189"/>
      <c r="D204" s="189"/>
      <c r="E204" s="189"/>
      <c r="F204" s="190"/>
    </row>
    <row r="205" spans="1:6" ht="15" x14ac:dyDescent="0.25">
      <c r="A205" s="61"/>
      <c r="B205" s="120" t="s">
        <v>218</v>
      </c>
      <c r="C205" s="121"/>
      <c r="D205" s="205"/>
      <c r="E205" s="202">
        <v>0</v>
      </c>
      <c r="F205" s="52">
        <f t="shared" ref="F205:F212" si="6">E205*D205</f>
        <v>0</v>
      </c>
    </row>
    <row r="206" spans="1:6" ht="15" x14ac:dyDescent="0.25">
      <c r="A206" s="44"/>
      <c r="B206" s="122" t="s">
        <v>219</v>
      </c>
      <c r="C206" s="123"/>
      <c r="D206" s="206"/>
      <c r="E206" s="200">
        <v>0</v>
      </c>
      <c r="F206" s="34">
        <f t="shared" si="6"/>
        <v>0</v>
      </c>
    </row>
    <row r="207" spans="1:6" ht="15" x14ac:dyDescent="0.25">
      <c r="A207" s="44"/>
      <c r="B207" s="111" t="s">
        <v>49</v>
      </c>
      <c r="C207" s="112"/>
      <c r="D207" s="206"/>
      <c r="E207" s="200">
        <v>0</v>
      </c>
      <c r="F207" s="34">
        <f t="shared" si="6"/>
        <v>0</v>
      </c>
    </row>
    <row r="208" spans="1:6" ht="15" x14ac:dyDescent="0.25">
      <c r="A208" s="44"/>
      <c r="B208" s="111" t="s">
        <v>50</v>
      </c>
      <c r="C208" s="112"/>
      <c r="D208" s="206"/>
      <c r="E208" s="200">
        <v>0</v>
      </c>
      <c r="F208" s="34">
        <f t="shared" si="6"/>
        <v>0</v>
      </c>
    </row>
    <row r="209" spans="1:6" ht="15" x14ac:dyDescent="0.25">
      <c r="A209" s="44"/>
      <c r="B209" s="111" t="s">
        <v>220</v>
      </c>
      <c r="C209" s="112"/>
      <c r="D209" s="206"/>
      <c r="E209" s="200">
        <v>0</v>
      </c>
      <c r="F209" s="34">
        <f t="shared" si="6"/>
        <v>0</v>
      </c>
    </row>
    <row r="210" spans="1:6" ht="15" x14ac:dyDescent="0.25">
      <c r="A210" s="44"/>
      <c r="B210" s="111" t="s">
        <v>221</v>
      </c>
      <c r="C210" s="112"/>
      <c r="D210" s="206"/>
      <c r="E210" s="200">
        <v>0</v>
      </c>
      <c r="F210" s="34">
        <f t="shared" si="6"/>
        <v>0</v>
      </c>
    </row>
    <row r="211" spans="1:6" ht="15" x14ac:dyDescent="0.25">
      <c r="A211" s="44"/>
      <c r="B211" s="115" t="s">
        <v>222</v>
      </c>
      <c r="C211" s="116"/>
      <c r="D211" s="206"/>
      <c r="E211" s="200">
        <v>0</v>
      </c>
      <c r="F211" s="34">
        <f t="shared" si="6"/>
        <v>0</v>
      </c>
    </row>
    <row r="212" spans="1:6" ht="15" x14ac:dyDescent="0.25">
      <c r="A212" s="44"/>
      <c r="B212" s="111" t="s">
        <v>223</v>
      </c>
      <c r="C212" s="112"/>
      <c r="D212" s="206"/>
      <c r="E212" s="200">
        <v>0</v>
      </c>
      <c r="F212" s="34">
        <f t="shared" si="6"/>
        <v>0</v>
      </c>
    </row>
    <row r="213" spans="1:6" ht="15" x14ac:dyDescent="0.25">
      <c r="A213" s="44"/>
      <c r="B213" s="111" t="s">
        <v>224</v>
      </c>
      <c r="C213" s="112"/>
      <c r="D213" s="206"/>
      <c r="E213" s="200">
        <v>0</v>
      </c>
      <c r="F213" s="34">
        <f t="shared" ref="F213:F216" si="7">E213*D213</f>
        <v>0</v>
      </c>
    </row>
    <row r="214" spans="1:6" ht="15" x14ac:dyDescent="0.25">
      <c r="A214" s="44"/>
      <c r="B214" s="111" t="s">
        <v>225</v>
      </c>
      <c r="C214" s="112"/>
      <c r="D214" s="206"/>
      <c r="E214" s="200">
        <v>0</v>
      </c>
      <c r="F214" s="34">
        <f t="shared" si="7"/>
        <v>0</v>
      </c>
    </row>
    <row r="215" spans="1:6" ht="15" x14ac:dyDescent="0.25">
      <c r="A215" s="44"/>
      <c r="B215" s="111" t="s">
        <v>226</v>
      </c>
      <c r="C215" s="112"/>
      <c r="D215" s="206"/>
      <c r="E215" s="200">
        <v>0</v>
      </c>
      <c r="F215" s="34">
        <f t="shared" si="7"/>
        <v>0</v>
      </c>
    </row>
    <row r="216" spans="1:6" ht="15" x14ac:dyDescent="0.25">
      <c r="A216" s="44"/>
      <c r="B216" s="111" t="s">
        <v>227</v>
      </c>
      <c r="C216" s="112"/>
      <c r="D216" s="206"/>
      <c r="E216" s="200">
        <v>0</v>
      </c>
      <c r="F216" s="34">
        <f t="shared" si="7"/>
        <v>0</v>
      </c>
    </row>
    <row r="217" spans="1:6" ht="15" x14ac:dyDescent="0.25">
      <c r="A217" s="44"/>
      <c r="B217" s="111" t="s">
        <v>228</v>
      </c>
      <c r="C217" s="112"/>
      <c r="D217" s="206"/>
      <c r="E217" s="200">
        <v>0</v>
      </c>
      <c r="F217" s="34">
        <f t="shared" ref="F217:F220" si="8">E217*D217</f>
        <v>0</v>
      </c>
    </row>
    <row r="218" spans="1:6" ht="15" x14ac:dyDescent="0.25">
      <c r="A218" s="44"/>
      <c r="B218" s="111" t="s">
        <v>62</v>
      </c>
      <c r="C218" s="112"/>
      <c r="D218" s="206"/>
      <c r="E218" s="200">
        <v>0</v>
      </c>
      <c r="F218" s="34">
        <f t="shared" si="8"/>
        <v>0</v>
      </c>
    </row>
    <row r="219" spans="1:6" ht="15" x14ac:dyDescent="0.25">
      <c r="A219" s="44"/>
      <c r="B219" s="111" t="s">
        <v>229</v>
      </c>
      <c r="C219" s="112"/>
      <c r="D219" s="206"/>
      <c r="E219" s="200">
        <v>0</v>
      </c>
      <c r="F219" s="34">
        <f t="shared" si="8"/>
        <v>0</v>
      </c>
    </row>
    <row r="220" spans="1:6" ht="15.75" thickBot="1" x14ac:dyDescent="0.3">
      <c r="A220" s="99"/>
      <c r="B220" s="125" t="s">
        <v>230</v>
      </c>
      <c r="C220" s="126"/>
      <c r="D220" s="207"/>
      <c r="E220" s="201">
        <v>0</v>
      </c>
      <c r="F220" s="38">
        <f t="shared" si="8"/>
        <v>0</v>
      </c>
    </row>
    <row r="221" spans="1:6" ht="15.75" thickBot="1" x14ac:dyDescent="0.3">
      <c r="A221" s="39"/>
      <c r="B221" s="117" t="s">
        <v>51</v>
      </c>
      <c r="C221" s="117"/>
      <c r="D221" s="117"/>
      <c r="E221" s="117"/>
      <c r="F221" s="124"/>
    </row>
    <row r="222" spans="1:6" ht="15" x14ac:dyDescent="0.25">
      <c r="A222" s="61"/>
      <c r="B222" s="120" t="s">
        <v>148</v>
      </c>
      <c r="C222" s="121" t="s">
        <v>28</v>
      </c>
      <c r="D222" s="205"/>
      <c r="E222" s="202">
        <v>0</v>
      </c>
      <c r="F222" s="62">
        <f t="shared" ref="F222:F232" si="9">E222*D222</f>
        <v>0</v>
      </c>
    </row>
    <row r="223" spans="1:6" ht="15" x14ac:dyDescent="0.25">
      <c r="A223" s="44"/>
      <c r="B223" s="111" t="s">
        <v>147</v>
      </c>
      <c r="C223" s="112"/>
      <c r="D223" s="206"/>
      <c r="E223" s="200">
        <v>0</v>
      </c>
      <c r="F223" s="45">
        <f t="shared" si="9"/>
        <v>0</v>
      </c>
    </row>
    <row r="224" spans="1:6" ht="15" x14ac:dyDescent="0.25">
      <c r="A224" s="44"/>
      <c r="B224" s="111" t="s">
        <v>145</v>
      </c>
      <c r="C224" s="112" t="s">
        <v>25</v>
      </c>
      <c r="D224" s="206"/>
      <c r="E224" s="200">
        <v>0</v>
      </c>
      <c r="F224" s="45">
        <f t="shared" si="9"/>
        <v>0</v>
      </c>
    </row>
    <row r="225" spans="1:6" ht="15" x14ac:dyDescent="0.25">
      <c r="A225" s="44"/>
      <c r="B225" s="111" t="s">
        <v>231</v>
      </c>
      <c r="C225" s="112"/>
      <c r="D225" s="206"/>
      <c r="E225" s="200">
        <v>0</v>
      </c>
      <c r="F225" s="45">
        <f t="shared" si="9"/>
        <v>0</v>
      </c>
    </row>
    <row r="226" spans="1:6" ht="15" x14ac:dyDescent="0.25">
      <c r="A226" s="44"/>
      <c r="B226" s="122" t="s">
        <v>143</v>
      </c>
      <c r="C226" s="123"/>
      <c r="D226" s="206"/>
      <c r="E226" s="200">
        <v>0</v>
      </c>
      <c r="F226" s="45">
        <f t="shared" si="9"/>
        <v>0</v>
      </c>
    </row>
    <row r="227" spans="1:6" ht="15" x14ac:dyDescent="0.25">
      <c r="A227" s="44"/>
      <c r="B227" s="35" t="s">
        <v>63</v>
      </c>
      <c r="C227" s="36"/>
      <c r="D227" s="206"/>
      <c r="E227" s="200">
        <v>0</v>
      </c>
      <c r="F227" s="45">
        <f t="shared" si="9"/>
        <v>0</v>
      </c>
    </row>
    <row r="228" spans="1:6" ht="15" x14ac:dyDescent="0.25">
      <c r="A228" s="44"/>
      <c r="B228" s="122" t="s">
        <v>64</v>
      </c>
      <c r="C228" s="123"/>
      <c r="D228" s="206"/>
      <c r="E228" s="200">
        <v>0</v>
      </c>
      <c r="F228" s="45">
        <f t="shared" si="9"/>
        <v>0</v>
      </c>
    </row>
    <row r="229" spans="1:6" ht="15" x14ac:dyDescent="0.25">
      <c r="A229" s="44"/>
      <c r="B229" s="111" t="s">
        <v>146</v>
      </c>
      <c r="C229" s="112"/>
      <c r="D229" s="206"/>
      <c r="E229" s="200">
        <v>0</v>
      </c>
      <c r="F229" s="45">
        <f t="shared" si="9"/>
        <v>0</v>
      </c>
    </row>
    <row r="230" spans="1:6" ht="15" x14ac:dyDescent="0.25">
      <c r="A230" s="44"/>
      <c r="B230" s="111" t="s">
        <v>141</v>
      </c>
      <c r="C230" s="112" t="s">
        <v>26</v>
      </c>
      <c r="D230" s="206"/>
      <c r="E230" s="200">
        <v>0</v>
      </c>
      <c r="F230" s="45">
        <f t="shared" si="9"/>
        <v>0</v>
      </c>
    </row>
    <row r="231" spans="1:6" ht="15" x14ac:dyDescent="0.25">
      <c r="A231" s="44"/>
      <c r="B231" s="111" t="s">
        <v>52</v>
      </c>
      <c r="C231" s="112"/>
      <c r="D231" s="206"/>
      <c r="E231" s="200">
        <v>0</v>
      </c>
      <c r="F231" s="45">
        <f t="shared" si="9"/>
        <v>0</v>
      </c>
    </row>
    <row r="232" spans="1:6" ht="15" x14ac:dyDescent="0.25">
      <c r="A232" s="44"/>
      <c r="B232" s="111" t="s">
        <v>232</v>
      </c>
      <c r="C232" s="112"/>
      <c r="D232" s="206"/>
      <c r="E232" s="200">
        <v>0</v>
      </c>
      <c r="F232" s="45">
        <f t="shared" si="9"/>
        <v>0</v>
      </c>
    </row>
    <row r="233" spans="1:6" ht="15" x14ac:dyDescent="0.25">
      <c r="A233" s="44"/>
      <c r="B233" s="111" t="s">
        <v>233</v>
      </c>
      <c r="C233" s="112"/>
      <c r="D233" s="206"/>
      <c r="E233" s="200">
        <v>0</v>
      </c>
      <c r="F233" s="45">
        <f t="shared" ref="F233:F234" si="10">E233*D233</f>
        <v>0</v>
      </c>
    </row>
    <row r="234" spans="1:6" ht="15" x14ac:dyDescent="0.25">
      <c r="A234" s="44"/>
      <c r="B234" s="111" t="s">
        <v>234</v>
      </c>
      <c r="C234" s="112"/>
      <c r="D234" s="206"/>
      <c r="E234" s="200">
        <v>0</v>
      </c>
      <c r="F234" s="45">
        <f t="shared" si="10"/>
        <v>0</v>
      </c>
    </row>
    <row r="235" spans="1:6" ht="15" x14ac:dyDescent="0.25">
      <c r="A235" s="44"/>
      <c r="B235" s="111" t="s">
        <v>239</v>
      </c>
      <c r="C235" s="112"/>
      <c r="D235" s="206"/>
      <c r="E235" s="200">
        <v>0</v>
      </c>
      <c r="F235" s="45">
        <f>E235*D235</f>
        <v>0</v>
      </c>
    </row>
    <row r="236" spans="1:6" ht="15" x14ac:dyDescent="0.25">
      <c r="A236" s="44"/>
      <c r="B236" s="122" t="s">
        <v>240</v>
      </c>
      <c r="C236" s="123"/>
      <c r="D236" s="206"/>
      <c r="E236" s="200">
        <v>0</v>
      </c>
      <c r="F236" s="45">
        <f>E236*D236</f>
        <v>0</v>
      </c>
    </row>
    <row r="237" spans="1:6" ht="15" x14ac:dyDescent="0.25">
      <c r="A237" s="44"/>
      <c r="B237" s="111" t="s">
        <v>150</v>
      </c>
      <c r="C237" s="112" t="s">
        <v>27</v>
      </c>
      <c r="D237" s="206"/>
      <c r="E237" s="200">
        <v>0</v>
      </c>
      <c r="F237" s="45">
        <f>E237*D237</f>
        <v>0</v>
      </c>
    </row>
    <row r="238" spans="1:6" ht="15.75" thickBot="1" x14ac:dyDescent="0.3">
      <c r="A238" s="44"/>
      <c r="B238" s="113" t="s">
        <v>241</v>
      </c>
      <c r="C238" s="114" t="s">
        <v>27</v>
      </c>
      <c r="D238" s="206"/>
      <c r="E238" s="200">
        <v>0</v>
      </c>
      <c r="F238" s="45">
        <f>E238*D238</f>
        <v>0</v>
      </c>
    </row>
    <row r="239" spans="1:6" ht="15.75" thickBot="1" x14ac:dyDescent="0.3">
      <c r="A239" s="39"/>
      <c r="B239" s="117" t="s">
        <v>53</v>
      </c>
      <c r="C239" s="117"/>
      <c r="D239" s="117"/>
      <c r="E239" s="117"/>
      <c r="F239" s="124"/>
    </row>
    <row r="240" spans="1:6" ht="15" x14ac:dyDescent="0.25">
      <c r="A240" s="42"/>
      <c r="B240" s="127" t="s">
        <v>242</v>
      </c>
      <c r="C240" s="128"/>
      <c r="D240" s="203"/>
      <c r="E240" s="193">
        <v>0</v>
      </c>
      <c r="F240" s="43">
        <f>E240*D240</f>
        <v>0</v>
      </c>
    </row>
    <row r="241" spans="1:6" ht="15.75" thickBot="1" x14ac:dyDescent="0.3">
      <c r="A241" s="99"/>
      <c r="B241" s="137" t="s">
        <v>243</v>
      </c>
      <c r="C241" s="138"/>
      <c r="D241" s="204"/>
      <c r="E241" s="201">
        <v>0</v>
      </c>
      <c r="F241" s="49">
        <f>E241*D241</f>
        <v>0</v>
      </c>
    </row>
    <row r="242" spans="1:6" ht="21" customHeight="1" thickBot="1" x14ac:dyDescent="0.25">
      <c r="A242" s="102"/>
      <c r="B242" s="140" t="s">
        <v>43</v>
      </c>
      <c r="C242" s="140"/>
      <c r="D242" s="140"/>
      <c r="E242" s="141"/>
      <c r="F242" s="100">
        <f>SUM(F23:F240)</f>
        <v>0</v>
      </c>
    </row>
    <row r="243" spans="1:6" ht="20.25" customHeight="1" thickBot="1" x14ac:dyDescent="0.25">
      <c r="A243" s="14"/>
      <c r="B243" s="144"/>
      <c r="C243" s="144"/>
      <c r="D243" s="142" t="s">
        <v>44</v>
      </c>
      <c r="E243" s="143"/>
      <c r="F243" s="100">
        <f>+F244-F242</f>
        <v>0</v>
      </c>
    </row>
    <row r="244" spans="1:6" ht="26.25" customHeight="1" thickBot="1" x14ac:dyDescent="0.25">
      <c r="A244" s="14"/>
      <c r="B244" s="139" t="s">
        <v>262</v>
      </c>
      <c r="C244" s="139"/>
      <c r="D244" s="7"/>
      <c r="E244" s="26" t="s">
        <v>41</v>
      </c>
      <c r="F244" s="101">
        <f>+F242*1.19</f>
        <v>0</v>
      </c>
    </row>
    <row r="245" spans="1:6" ht="19.5" customHeight="1" x14ac:dyDescent="0.2">
      <c r="A245" s="14"/>
      <c r="B245" s="139" t="s">
        <v>244</v>
      </c>
      <c r="C245" s="139"/>
      <c r="D245" s="4"/>
      <c r="E245" s="4"/>
      <c r="F245" s="8"/>
    </row>
    <row r="246" spans="1:6" ht="20.25" customHeight="1" x14ac:dyDescent="0.2">
      <c r="A246" s="14"/>
      <c r="B246" s="139" t="s">
        <v>245</v>
      </c>
      <c r="C246" s="139"/>
      <c r="D246" s="5"/>
      <c r="E246" s="5"/>
      <c r="F246" s="9"/>
    </row>
    <row r="247" spans="1:6" ht="21.75" customHeight="1" x14ac:dyDescent="0.2">
      <c r="A247" s="14"/>
      <c r="B247" s="139" t="s">
        <v>246</v>
      </c>
      <c r="C247" s="139"/>
      <c r="D247" s="6"/>
      <c r="E247" s="6"/>
      <c r="F247" s="10"/>
    </row>
    <row r="248" spans="1:6" ht="20.25" customHeight="1" x14ac:dyDescent="0.2">
      <c r="A248" s="14"/>
      <c r="B248" s="25"/>
      <c r="C248" s="25"/>
      <c r="D248" s="5"/>
      <c r="E248" s="5"/>
      <c r="F248" s="9"/>
    </row>
    <row r="249" spans="1:6" ht="21.75" customHeight="1" x14ac:dyDescent="0.2">
      <c r="A249" s="14"/>
      <c r="B249" s="139"/>
      <c r="C249" s="139"/>
      <c r="D249" s="6"/>
      <c r="E249" s="6"/>
      <c r="F249" s="10"/>
    </row>
  </sheetData>
  <sheetProtection selectLockedCells="1"/>
  <mergeCells count="236">
    <mergeCell ref="B202:C202"/>
    <mergeCell ref="B228:C228"/>
    <mergeCell ref="B225:C225"/>
    <mergeCell ref="B229:C229"/>
    <mergeCell ref="B213:C213"/>
    <mergeCell ref="B204:F204"/>
    <mergeCell ref="B203:C203"/>
    <mergeCell ref="B209:C209"/>
    <mergeCell ref="B218:C218"/>
    <mergeCell ref="B211:C211"/>
    <mergeCell ref="B99:C99"/>
    <mergeCell ref="B98:C98"/>
    <mergeCell ref="B79:C79"/>
    <mergeCell ref="B160:C160"/>
    <mergeCell ref="B154:E154"/>
    <mergeCell ref="B157:C157"/>
    <mergeCell ref="B170:C170"/>
    <mergeCell ref="B124:C124"/>
    <mergeCell ref="B82:C82"/>
    <mergeCell ref="B83:C83"/>
    <mergeCell ref="B93:C93"/>
    <mergeCell ref="B95:C95"/>
    <mergeCell ref="B91:C91"/>
    <mergeCell ref="B138:C138"/>
    <mergeCell ref="B80:C80"/>
    <mergeCell ref="B87:C87"/>
    <mergeCell ref="B90:C90"/>
    <mergeCell ref="B92:C92"/>
    <mergeCell ref="B94:C94"/>
    <mergeCell ref="B84:C84"/>
    <mergeCell ref="B117:C117"/>
    <mergeCell ref="B110:C110"/>
    <mergeCell ref="B118:C118"/>
    <mergeCell ref="B104:C104"/>
    <mergeCell ref="B53:C53"/>
    <mergeCell ref="B56:C56"/>
    <mergeCell ref="B58:C58"/>
    <mergeCell ref="B71:C71"/>
    <mergeCell ref="B75:C75"/>
    <mergeCell ref="B62:C62"/>
    <mergeCell ref="B64:C64"/>
    <mergeCell ref="B63:C63"/>
    <mergeCell ref="B68:C68"/>
    <mergeCell ref="B70:C70"/>
    <mergeCell ref="B73:C73"/>
    <mergeCell ref="B72:C72"/>
    <mergeCell ref="B54:C54"/>
    <mergeCell ref="B59:C59"/>
    <mergeCell ref="B69:C69"/>
    <mergeCell ref="B77:C77"/>
    <mergeCell ref="B76:C76"/>
    <mergeCell ref="B27:C27"/>
    <mergeCell ref="B60:C60"/>
    <mergeCell ref="B57:C57"/>
    <mergeCell ref="B45:C45"/>
    <mergeCell ref="B28:C28"/>
    <mergeCell ref="B78:C78"/>
    <mergeCell ref="B33:C33"/>
    <mergeCell ref="B40:C40"/>
    <mergeCell ref="B42:C42"/>
    <mergeCell ref="B37:C37"/>
    <mergeCell ref="B47:C47"/>
    <mergeCell ref="B38:C38"/>
    <mergeCell ref="B41:C41"/>
    <mergeCell ref="B50:C50"/>
    <mergeCell ref="B55:C55"/>
    <mergeCell ref="B61:C61"/>
    <mergeCell ref="B43:C43"/>
    <mergeCell ref="B51:C51"/>
    <mergeCell ref="B52:C52"/>
    <mergeCell ref="B46:C46"/>
    <mergeCell ref="B49:C49"/>
    <mergeCell ref="B48:C48"/>
    <mergeCell ref="B35:C35"/>
    <mergeCell ref="B34:C34"/>
    <mergeCell ref="C1:F1"/>
    <mergeCell ref="C4:F4"/>
    <mergeCell ref="C2:F2"/>
    <mergeCell ref="C3:F3"/>
    <mergeCell ref="B5:F5"/>
    <mergeCell ref="A6:E6"/>
    <mergeCell ref="E7:F7"/>
    <mergeCell ref="E9:F9"/>
    <mergeCell ref="B26:C26"/>
    <mergeCell ref="B25:C25"/>
    <mergeCell ref="B24:C24"/>
    <mergeCell ref="B22:E22"/>
    <mergeCell ref="B23:C23"/>
    <mergeCell ref="B19:C21"/>
    <mergeCell ref="B18:F18"/>
    <mergeCell ref="B17:F17"/>
    <mergeCell ref="C15:F15"/>
    <mergeCell ref="B16:F16"/>
    <mergeCell ref="B29:C29"/>
    <mergeCell ref="A14:F14"/>
    <mergeCell ref="B36:C36"/>
    <mergeCell ref="B30:C30"/>
    <mergeCell ref="B32:C32"/>
    <mergeCell ref="B128:C128"/>
    <mergeCell ref="B127:C127"/>
    <mergeCell ref="B122:C122"/>
    <mergeCell ref="B116:C116"/>
    <mergeCell ref="B123:C123"/>
    <mergeCell ref="B31:C31"/>
    <mergeCell ref="B100:C100"/>
    <mergeCell ref="B97:C97"/>
    <mergeCell ref="B102:C102"/>
    <mergeCell ref="B81:C81"/>
    <mergeCell ref="B85:C85"/>
    <mergeCell ref="B86:C86"/>
    <mergeCell ref="B88:C88"/>
    <mergeCell ref="B106:C106"/>
    <mergeCell ref="B126:C126"/>
    <mergeCell ref="B120:C120"/>
    <mergeCell ref="B119:C119"/>
    <mergeCell ref="B96:C96"/>
    <mergeCell ref="B101:C101"/>
    <mergeCell ref="B103:C103"/>
    <mergeCell ref="B89:C89"/>
    <mergeCell ref="B105:C105"/>
    <mergeCell ref="B111:E111"/>
    <mergeCell ref="B113:C113"/>
    <mergeCell ref="B112:C112"/>
    <mergeCell ref="B121:C121"/>
    <mergeCell ref="B107:C107"/>
    <mergeCell ref="B115:C115"/>
    <mergeCell ref="B109:C109"/>
    <mergeCell ref="B114:C114"/>
    <mergeCell ref="B191:C191"/>
    <mergeCell ref="B189:C189"/>
    <mergeCell ref="B143:C143"/>
    <mergeCell ref="B169:C169"/>
    <mergeCell ref="B171:C171"/>
    <mergeCell ref="B172:C172"/>
    <mergeCell ref="B173:C173"/>
    <mergeCell ref="B174:C174"/>
    <mergeCell ref="B151:C151"/>
    <mergeCell ref="B155:C155"/>
    <mergeCell ref="B158:C158"/>
    <mergeCell ref="B186:C186"/>
    <mergeCell ref="B205:C205"/>
    <mergeCell ref="B216:C216"/>
    <mergeCell ref="B198:C198"/>
    <mergeCell ref="B249:C249"/>
    <mergeCell ref="B246:C246"/>
    <mergeCell ref="B245:C245"/>
    <mergeCell ref="B244:C244"/>
    <mergeCell ref="B242:E242"/>
    <mergeCell ref="B240:C240"/>
    <mergeCell ref="B239:F239"/>
    <mergeCell ref="B235:C235"/>
    <mergeCell ref="B237:C237"/>
    <mergeCell ref="B236:C236"/>
    <mergeCell ref="B247:C247"/>
    <mergeCell ref="D243:E243"/>
    <mergeCell ref="B243:C243"/>
    <mergeCell ref="B241:C241"/>
    <mergeCell ref="B214:C214"/>
    <mergeCell ref="B226:C226"/>
    <mergeCell ref="B219:C219"/>
    <mergeCell ref="B208:C208"/>
    <mergeCell ref="B217:C217"/>
    <mergeCell ref="B199:C199"/>
    <mergeCell ref="B200:C200"/>
    <mergeCell ref="B130:C130"/>
    <mergeCell ref="B125:E125"/>
    <mergeCell ref="B129:C129"/>
    <mergeCell ref="B230:C230"/>
    <mergeCell ref="B233:C233"/>
    <mergeCell ref="B144:C144"/>
    <mergeCell ref="B178:C178"/>
    <mergeCell ref="B132:C132"/>
    <mergeCell ref="B136:C136"/>
    <mergeCell ref="B177:C177"/>
    <mergeCell ref="B148:C148"/>
    <mergeCell ref="B149:C149"/>
    <mergeCell ref="B150:C150"/>
    <mergeCell ref="B147:C147"/>
    <mergeCell ref="B145:C145"/>
    <mergeCell ref="B140:E140"/>
    <mergeCell ref="B142:C142"/>
    <mergeCell ref="B164:C164"/>
    <mergeCell ref="B165:C165"/>
    <mergeCell ref="B166:C166"/>
    <mergeCell ref="B167:C167"/>
    <mergeCell ref="B185:C185"/>
    <mergeCell ref="B207:C207"/>
    <mergeCell ref="B210:C210"/>
    <mergeCell ref="B133:C133"/>
    <mergeCell ref="B161:C161"/>
    <mergeCell ref="B162:C162"/>
    <mergeCell ref="B163:C163"/>
    <mergeCell ref="B156:C156"/>
    <mergeCell ref="B141:C141"/>
    <mergeCell ref="B152:C152"/>
    <mergeCell ref="B146:C146"/>
    <mergeCell ref="B197:C197"/>
    <mergeCell ref="B194:C194"/>
    <mergeCell ref="B187:C187"/>
    <mergeCell ref="B195:C195"/>
    <mergeCell ref="B168:C168"/>
    <mergeCell ref="B196:C196"/>
    <mergeCell ref="B134:C134"/>
    <mergeCell ref="B135:C135"/>
    <mergeCell ref="B181:C181"/>
    <mergeCell ref="B137:C137"/>
    <mergeCell ref="B139:C139"/>
    <mergeCell ref="B192:C192"/>
    <mergeCell ref="B175:C175"/>
    <mergeCell ref="B176:C176"/>
    <mergeCell ref="B153:C153"/>
    <mergeCell ref="B190:C190"/>
    <mergeCell ref="B39:C39"/>
    <mergeCell ref="B44:C44"/>
    <mergeCell ref="B234:C234"/>
    <mergeCell ref="B238:C238"/>
    <mergeCell ref="B224:C224"/>
    <mergeCell ref="B159:C159"/>
    <mergeCell ref="B179:C179"/>
    <mergeCell ref="B183:C183"/>
    <mergeCell ref="B184:C184"/>
    <mergeCell ref="B180:F180"/>
    <mergeCell ref="B232:C232"/>
    <mergeCell ref="B188:C188"/>
    <mergeCell ref="B222:C222"/>
    <mergeCell ref="B223:C223"/>
    <mergeCell ref="B201:C201"/>
    <mergeCell ref="B231:C231"/>
    <mergeCell ref="B206:C206"/>
    <mergeCell ref="B221:F221"/>
    <mergeCell ref="B220:C220"/>
    <mergeCell ref="B131:C131"/>
    <mergeCell ref="B212:C212"/>
    <mergeCell ref="B215:C215"/>
    <mergeCell ref="B193:C193"/>
    <mergeCell ref="B182:C182"/>
  </mergeCells>
  <phoneticPr fontId="0" type="noConversion"/>
  <printOptions horizontalCentered="1" verticalCentered="1"/>
  <pageMargins left="0" right="0" top="0" bottom="0.2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PRECIOS</vt:lpstr>
    </vt:vector>
  </TitlesOfParts>
  <Company>Sofi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Cortés Zúñiga</dc:creator>
  <cp:lastModifiedBy>cristian cardenas</cp:lastModifiedBy>
  <cp:lastPrinted>2017-01-31T15:56:04Z</cp:lastPrinted>
  <dcterms:created xsi:type="dcterms:W3CDTF">2008-11-29T23:21:18Z</dcterms:created>
  <dcterms:modified xsi:type="dcterms:W3CDTF">2025-06-25T19:17:17Z</dcterms:modified>
</cp:coreProperties>
</file>